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I195" i="1"/>
  <c r="J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<sst xmlns="http://schemas.openxmlformats.org/spreadsheetml/2006/main" count="240" uniqueCount="72">
  <si>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</si>
  <si>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</si>
  <si>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</si>
  <si>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</si>
  <si>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</si>
  <si>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</si>
  <si>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</si>
  <si>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</si>
  <si>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</si>
  <si>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</si>
  <si>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</si>
  <si>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</si>
  <si>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</si>
  <si>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</si>
  <si>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</si>
  <si>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</si>
  <si>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</si>
  <si>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</si>
  <si>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</si>
  <si>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</si>
  <si>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</si>
  <si>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</si>
  <si>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</si>
  <si>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</si>
  <si>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</si>
  <si>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</si>
  <si>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</si>
  <si>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</si>
  <si>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</si>
  <si>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</si>
  <si>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</si>
  <si>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</si>
  <si>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</si>
  <si>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</si>
  <si>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</si>
  <si>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какао с молоком</t>
  </si>
  <si>
    <t>масло сливочное</t>
  </si>
  <si>
    <t>фрукт</t>
  </si>
  <si>
    <t>хлеб.черн</t>
  </si>
  <si>
    <t>директор</t>
  </si>
  <si>
    <t>ИО Ермакова.А.Н</t>
  </si>
  <si>
    <t>пшеничный</t>
  </si>
  <si>
    <t>пр</t>
  </si>
  <si>
    <t>чай с сахаром</t>
  </si>
  <si>
    <t>яблоко</t>
  </si>
  <si>
    <t>печенье</t>
  </si>
  <si>
    <t>20.11.23</t>
  </si>
  <si>
    <t>каша гречневая молочная</t>
  </si>
  <si>
    <t>запеканка из творога</t>
  </si>
  <si>
    <t>ржаной</t>
  </si>
  <si>
    <t>молко сгущеное</t>
  </si>
  <si>
    <t>каша овсяная молочная</t>
  </si>
  <si>
    <t>компот из сухофруктов</t>
  </si>
  <si>
    <t>сыр</t>
  </si>
  <si>
    <t>338/371</t>
  </si>
  <si>
    <t>макароные изд с сыром</t>
  </si>
  <si>
    <t>апельсин</t>
  </si>
  <si>
    <t>каша пшенная молочная</t>
  </si>
  <si>
    <t>чай  с сахаром</t>
  </si>
  <si>
    <t>пр100</t>
  </si>
  <si>
    <t>блинчики с ввареньем</t>
  </si>
  <si>
    <t>чай с лимоном</t>
  </si>
  <si>
    <t>банан</t>
  </si>
  <si>
    <t>каша рисовая</t>
  </si>
  <si>
    <t>сок фруктовый</t>
  </si>
  <si>
    <t>338/347</t>
  </si>
  <si>
    <t>биточки со сметанным соусом с томатом</t>
  </si>
  <si>
    <t>макароны отварные</t>
  </si>
  <si>
    <t>чай с лимоном и сахаром</t>
  </si>
  <si>
    <t>молоко сгущенное</t>
  </si>
  <si>
    <t>223мт</t>
  </si>
  <si>
    <t>376мт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</si>
</sst>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K183" sqref="K1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8" width="9.109375" style="2"/>
    <col min="19" max="19" width="8" style="2" customWidth="1"/>
    <col min="20" max="16384" width="9.109375" style="2"/>
  </cols>
  <sheetData>
    <row r="1" spans="1:11" ht="14.4" x14ac:dyDescent="0.3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39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40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46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3</v>
      </c>
      <c r="B6" s="22">
        <v>1</v>
      </c>
      <c r="C6" s="23" t="s">
        <v>20</v>
      </c>
      <c r="D6" s="5" t="s">
        <v>21</v>
      </c>
      <c r="E6" s="40" t="s">
        <v>47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43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41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42</v>
      </c>
    </row>
    <row r="10" spans="1:11" ht="14.4" x14ac:dyDescent="0.3">
      <c r="A10" s="24"/>
      <c r="B10" s="16"/>
      <c r="C10" s="11"/>
      <c r="D10" s="7" t="s">
        <v>24</v>
      </c>
      <c r="E10" s="43" t="s">
        <v>44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36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>
        <v>14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3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3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3</v>
      </c>
      <c r="B25" s="16">
        <v>2</v>
      </c>
      <c r="C25" s="23" t="s">
        <v>20</v>
      </c>
      <c r="D25" s="5" t="s">
        <v>21</v>
      </c>
      <c r="E25" s="40" t="s">
        <v>48</v>
      </c>
      <c r="F25" s="41">
        <v>150</v>
      </c>
      <c r="G25" s="41">
        <v>22</v>
      </c>
      <c r="H25" s="41">
        <v>17</v>
      </c>
      <c r="I25" s="41">
        <v>42</v>
      </c>
      <c r="J25" s="41">
        <v>358</v>
      </c>
      <c r="K25" s="42">
        <v>223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43</v>
      </c>
      <c r="F27" s="44">
        <v>200</v>
      </c>
      <c r="G27" s="44">
        <v>1</v>
      </c>
      <c r="H27" s="44">
        <v>0</v>
      </c>
      <c r="I27" s="44">
        <v>9</v>
      </c>
      <c r="J27" s="44">
        <v>60</v>
      </c>
      <c r="K27" s="45">
        <v>376</v>
      </c>
    </row>
    <row r="28" spans="1:11" ht="14.4" x14ac:dyDescent="0.3">
      <c r="A28" s="15"/>
      <c r="B28" s="16"/>
      <c r="C28" s="11"/>
      <c r="D28" s="7" t="s">
        <v>23</v>
      </c>
      <c r="E28" s="43" t="s">
        <v>49</v>
      </c>
      <c r="F28" s="44">
        <v>100</v>
      </c>
      <c r="G28" s="44">
        <v>0</v>
      </c>
      <c r="H28" s="44">
        <v>0</v>
      </c>
      <c r="I28" s="44">
        <v>10</v>
      </c>
      <c r="J28" s="44">
        <v>47</v>
      </c>
      <c r="K28" s="45">
        <v>338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 t="s">
        <v>45</v>
      </c>
      <c r="F30" s="44">
        <v>20</v>
      </c>
      <c r="G30" s="44">
        <v>2</v>
      </c>
      <c r="H30" s="44">
        <v>2</v>
      </c>
      <c r="I30" s="44">
        <v>14</v>
      </c>
      <c r="J30" s="44">
        <v>83</v>
      </c>
      <c r="K30" s="45" t="s">
        <v>42</v>
      </c>
    </row>
    <row r="31" spans="1:11" ht="14.4" x14ac:dyDescent="0.3">
      <c r="A31" s="15"/>
      <c r="B31" s="16"/>
      <c r="C31" s="11"/>
      <c r="D31" s="6"/>
      <c r="E31" s="43" t="s">
        <v>50</v>
      </c>
      <c r="F31" s="44">
        <v>30</v>
      </c>
      <c r="G31" s="44">
        <v>1</v>
      </c>
      <c r="H31" s="44">
        <v>0</v>
      </c>
      <c r="I31" s="44">
        <v>9</v>
      </c>
      <c r="J31" s="44">
        <v>39</v>
      </c>
      <c r="K31" s="45" t="s">
        <v>42</v>
      </c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26</v>
      </c>
      <c r="H32" s="20">
        <f t="shared" ref="H32" si="4">SUM(H25:H31)</f>
        <v>19</v>
      </c>
      <c r="I32" s="20">
        <f t="shared" ref="I32" si="5">SUM(I25:I31)</f>
        <v>84</v>
      </c>
      <c r="J32" s="20">
        <f t="shared" ref="J32" si="6">SUM(J25:J31)</f>
        <v>587</v>
      </c>
      <c r="K32" s="26"/>
    </row>
    <row r="33" spans="1:11" ht="14.4" x14ac:dyDescent="0.3">
      <c r="A33" s="14">
        <f>A25</f>
        <v>3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3</v>
      </c>
      <c r="B43" s="34">
        <f>B25</f>
        <v>2</v>
      </c>
      <c r="C43" s="52" t="s">
        <v>4</v>
      </c>
      <c r="D43" s="53"/>
      <c r="E43" s="32"/>
      <c r="F43" s="33">
        <f>F32+F42</f>
        <v>500</v>
      </c>
      <c r="G43" s="33">
        <f t="shared" ref="G43" si="11">G32+G42</f>
        <v>26</v>
      </c>
      <c r="H43" s="33">
        <f t="shared" ref="H43" si="12">H32+H42</f>
        <v>19</v>
      </c>
      <c r="I43" s="33">
        <f t="shared" ref="I43" si="13">I32+I42</f>
        <v>84</v>
      </c>
      <c r="J43" s="33">
        <f t="shared" ref="J43" si="14">J32+J42</f>
        <v>587</v>
      </c>
      <c r="K43" s="33"/>
    </row>
    <row r="44" spans="1:11" ht="14.4" x14ac:dyDescent="0.3">
      <c r="A44" s="21">
        <v>3</v>
      </c>
      <c r="B44" s="22">
        <v>3</v>
      </c>
      <c r="C44" s="23" t="s">
        <v>20</v>
      </c>
      <c r="D44" s="5" t="s">
        <v>21</v>
      </c>
      <c r="E44" s="40" t="s">
        <v>51</v>
      </c>
      <c r="F44" s="41">
        <v>160</v>
      </c>
      <c r="G44" s="41">
        <v>6</v>
      </c>
      <c r="H44" s="41">
        <v>4</v>
      </c>
      <c r="I44" s="41">
        <v>32</v>
      </c>
      <c r="J44" s="41">
        <v>236</v>
      </c>
      <c r="K44" s="42">
        <v>182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52</v>
      </c>
      <c r="F46" s="44">
        <v>200</v>
      </c>
      <c r="G46" s="44">
        <v>1</v>
      </c>
      <c r="H46" s="44">
        <v>0</v>
      </c>
      <c r="I46" s="44">
        <v>47</v>
      </c>
      <c r="J46" s="44">
        <v>133</v>
      </c>
      <c r="K46" s="45">
        <v>349</v>
      </c>
    </row>
    <row r="47" spans="1:11" ht="14.4" x14ac:dyDescent="0.3">
      <c r="A47" s="24"/>
      <c r="B47" s="16"/>
      <c r="C47" s="11"/>
      <c r="D47" s="7" t="s">
        <v>23</v>
      </c>
      <c r="E47" s="43" t="s">
        <v>41</v>
      </c>
      <c r="F47" s="44">
        <v>30</v>
      </c>
      <c r="G47" s="44">
        <v>2</v>
      </c>
      <c r="H47" s="44">
        <v>0</v>
      </c>
      <c r="I47" s="44">
        <v>14</v>
      </c>
      <c r="J47" s="44">
        <v>70</v>
      </c>
      <c r="K47" s="45" t="s">
        <v>42</v>
      </c>
    </row>
    <row r="48" spans="1:11" ht="14.4" x14ac:dyDescent="0.3">
      <c r="A48" s="24"/>
      <c r="B48" s="16"/>
      <c r="C48" s="11"/>
      <c r="D48" s="7" t="s">
        <v>24</v>
      </c>
      <c r="E48" s="43" t="s">
        <v>44</v>
      </c>
      <c r="F48" s="44">
        <v>100</v>
      </c>
      <c r="G48" s="44">
        <v>0</v>
      </c>
      <c r="H48" s="44">
        <v>0</v>
      </c>
      <c r="I48" s="44">
        <v>10</v>
      </c>
      <c r="J48" s="44">
        <v>54</v>
      </c>
      <c r="K48" s="45" t="s">
        <v>54</v>
      </c>
    </row>
    <row r="49" spans="1:11" ht="14.4" x14ac:dyDescent="0.3">
      <c r="A49" s="24"/>
      <c r="B49" s="16"/>
      <c r="C49" s="11"/>
      <c r="D49" s="6"/>
      <c r="E49" s="43" t="s">
        <v>53</v>
      </c>
      <c r="F49" s="44">
        <v>15</v>
      </c>
      <c r="G49" s="44">
        <v>5</v>
      </c>
      <c r="H49" s="44">
        <v>4</v>
      </c>
      <c r="I49" s="44">
        <v>0</v>
      </c>
      <c r="J49" s="44">
        <v>54</v>
      </c>
      <c r="K49" s="45">
        <v>15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505</v>
      </c>
      <c r="G51" s="20">
        <v>15</v>
      </c>
      <c r="H51" s="20">
        <f t="shared" ref="H51" si="15">SUM(H44:H50)</f>
        <v>8</v>
      </c>
      <c r="I51" s="20">
        <f t="shared" ref="I51" si="16">SUM(I44:I50)</f>
        <v>103</v>
      </c>
      <c r="J51" s="20">
        <f t="shared" ref="J51" si="17">SUM(J44:J50)</f>
        <v>547</v>
      </c>
      <c r="K51" s="26"/>
    </row>
    <row r="52" spans="1:11" ht="14.4" x14ac:dyDescent="0.3">
      <c r="A52" s="27">
        <f>A44</f>
        <v>3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8">SUM(G52:G60)</f>
        <v>0</v>
      </c>
      <c r="H61" s="20">
        <f t="shared" ref="H61" si="19">SUM(H52:H60)</f>
        <v>0</v>
      </c>
      <c r="I61" s="20">
        <f t="shared" ref="I61" si="20">SUM(I52:I60)</f>
        <v>0</v>
      </c>
      <c r="J61" s="20">
        <f t="shared" ref="J61" si="21">SUM(J52:J60)</f>
        <v>0</v>
      </c>
      <c r="K61" s="26"/>
    </row>
    <row r="62" spans="1:11" ht="15.75" customHeight="1" thickBot="1" x14ac:dyDescent="0.3">
      <c r="A62" s="30">
        <f>A44</f>
        <v>3</v>
      </c>
      <c r="B62" s="31">
        <f>B44</f>
        <v>3</v>
      </c>
      <c r="C62" s="52" t="s">
        <v>4</v>
      </c>
      <c r="D62" s="53"/>
      <c r="E62" s="32"/>
      <c r="F62" s="33">
        <f>F51+F61</f>
        <v>505</v>
      </c>
      <c r="G62" s="33">
        <f t="shared" ref="G62" si="22">G51+G61</f>
        <v>15</v>
      </c>
      <c r="H62" s="33">
        <f t="shared" ref="H62" si="23">H51+H61</f>
        <v>8</v>
      </c>
      <c r="I62" s="33">
        <f t="shared" ref="I62" si="24">I51+I61</f>
        <v>103</v>
      </c>
      <c r="J62" s="33">
        <f t="shared" ref="J62" si="25">J51+J61</f>
        <v>547</v>
      </c>
      <c r="K62" s="33"/>
    </row>
    <row r="63" spans="1:11" ht="14.4" x14ac:dyDescent="0.3">
      <c r="A63" s="21">
        <v>3</v>
      </c>
      <c r="B63" s="22">
        <v>4</v>
      </c>
      <c r="C63" s="23" t="s">
        <v>20</v>
      </c>
      <c r="D63" s="5" t="s">
        <v>21</v>
      </c>
      <c r="E63" s="40" t="s">
        <v>55</v>
      </c>
      <c r="F63" s="41">
        <v>170</v>
      </c>
      <c r="G63" s="41">
        <v>12</v>
      </c>
      <c r="H63" s="41">
        <v>8</v>
      </c>
      <c r="I63" s="41">
        <v>31</v>
      </c>
      <c r="J63" s="41">
        <v>284</v>
      </c>
      <c r="K63" s="42">
        <v>204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35</v>
      </c>
      <c r="F65" s="44">
        <v>200</v>
      </c>
      <c r="G65" s="44">
        <v>4</v>
      </c>
      <c r="H65" s="44">
        <v>3</v>
      </c>
      <c r="I65" s="44">
        <v>18</v>
      </c>
      <c r="J65" s="44">
        <v>119</v>
      </c>
      <c r="K65" s="45">
        <v>382</v>
      </c>
    </row>
    <row r="66" spans="1:11" ht="14.4" x14ac:dyDescent="0.3">
      <c r="A66" s="24"/>
      <c r="B66" s="16"/>
      <c r="C66" s="11"/>
      <c r="D66" s="7" t="s">
        <v>23</v>
      </c>
      <c r="E66" s="43" t="s">
        <v>41</v>
      </c>
      <c r="F66" s="44">
        <v>30</v>
      </c>
      <c r="G66" s="44">
        <v>2</v>
      </c>
      <c r="H66" s="44">
        <v>0</v>
      </c>
      <c r="I66" s="44">
        <v>14</v>
      </c>
      <c r="J66" s="44">
        <v>72</v>
      </c>
      <c r="K66" s="45" t="s">
        <v>42</v>
      </c>
    </row>
    <row r="67" spans="1:11" ht="14.4" x14ac:dyDescent="0.3">
      <c r="A67" s="24"/>
      <c r="B67" s="16"/>
      <c r="C67" s="11"/>
      <c r="D67" s="7" t="s">
        <v>24</v>
      </c>
      <c r="E67" s="43" t="s">
        <v>56</v>
      </c>
      <c r="F67" s="44">
        <v>100</v>
      </c>
      <c r="G67" s="44">
        <v>1</v>
      </c>
      <c r="H67" s="44">
        <v>0</v>
      </c>
      <c r="I67" s="44">
        <v>23</v>
      </c>
      <c r="J67" s="44">
        <v>85</v>
      </c>
      <c r="K67" s="45">
        <v>341</v>
      </c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6">SUM(G63:G69)</f>
        <v>19</v>
      </c>
      <c r="H70" s="20">
        <f t="shared" ref="H70" si="27">SUM(H63:H69)</f>
        <v>11</v>
      </c>
      <c r="I70" s="20">
        <f t="shared" ref="I70" si="28">SUM(I63:I69)</f>
        <v>86</v>
      </c>
      <c r="J70" s="20">
        <f t="shared" ref="J70" si="29">SUM(J63:J69)</f>
        <v>560</v>
      </c>
      <c r="K70" s="26"/>
    </row>
    <row r="71" spans="1:11" ht="14.4" x14ac:dyDescent="0.3">
      <c r="A71" s="27">
        <f>A63</f>
        <v>3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0">SUM(G71:G79)</f>
        <v>0</v>
      </c>
      <c r="H80" s="20">
        <f t="shared" ref="H80" si="31">SUM(H71:H79)</f>
        <v>0</v>
      </c>
      <c r="I80" s="20">
        <f t="shared" ref="I80" si="32">SUM(I71:I79)</f>
        <v>0</v>
      </c>
      <c r="J80" s="20">
        <f t="shared" ref="J80" si="33">SUM(J71:J79)</f>
        <v>0</v>
      </c>
      <c r="K80" s="26"/>
    </row>
    <row r="81" spans="1:11" ht="15.75" customHeight="1" thickBot="1" x14ac:dyDescent="0.3">
      <c r="A81" s="30">
        <f>A63</f>
        <v>3</v>
      </c>
      <c r="B81" s="31">
        <f>B63</f>
        <v>4</v>
      </c>
      <c r="C81" s="52" t="s">
        <v>4</v>
      </c>
      <c r="D81" s="53"/>
      <c r="E81" s="32"/>
      <c r="F81" s="33">
        <f>F70+F80</f>
        <v>500</v>
      </c>
      <c r="G81" s="33">
        <f t="shared" ref="G81" si="34">G70+G80</f>
        <v>19</v>
      </c>
      <c r="H81" s="33">
        <f t="shared" ref="H81" si="35">H70+H80</f>
        <v>11</v>
      </c>
      <c r="I81" s="33">
        <f t="shared" ref="I81" si="36">I70+I80</f>
        <v>86</v>
      </c>
      <c r="J81" s="33">
        <f t="shared" ref="J81" si="37">J70+J80</f>
        <v>560</v>
      </c>
      <c r="K81" s="33"/>
    </row>
    <row r="82" spans="1:11" ht="14.4" x14ac:dyDescent="0.3">
      <c r="A82" s="21">
        <v>3</v>
      </c>
      <c r="B82" s="22">
        <v>5</v>
      </c>
      <c r="C82" s="23" t="s">
        <v>20</v>
      </c>
      <c r="D82" s="5" t="s">
        <v>21</v>
      </c>
      <c r="E82" s="40" t="s">
        <v>57</v>
      </c>
      <c r="F82" s="41">
        <v>150</v>
      </c>
      <c r="G82" s="41">
        <v>5</v>
      </c>
      <c r="H82" s="41">
        <v>3</v>
      </c>
      <c r="I82" s="41">
        <v>34</v>
      </c>
      <c r="J82" s="41">
        <v>222</v>
      </c>
      <c r="K82" s="42">
        <v>182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58</v>
      </c>
      <c r="F84" s="44">
        <v>200</v>
      </c>
      <c r="G84" s="44">
        <v>1</v>
      </c>
      <c r="H84" s="44">
        <v>0</v>
      </c>
      <c r="I84" s="44">
        <v>9</v>
      </c>
      <c r="J84" s="44">
        <v>56</v>
      </c>
      <c r="K84" s="45">
        <v>376</v>
      </c>
    </row>
    <row r="85" spans="1:11" ht="14.4" x14ac:dyDescent="0.3">
      <c r="A85" s="24"/>
      <c r="B85" s="16"/>
      <c r="C85" s="11"/>
      <c r="D85" s="7" t="s">
        <v>23</v>
      </c>
      <c r="E85" s="43" t="s">
        <v>41</v>
      </c>
      <c r="F85" s="44">
        <v>30</v>
      </c>
      <c r="G85" s="44">
        <v>2</v>
      </c>
      <c r="H85" s="44">
        <v>0</v>
      </c>
      <c r="I85" s="44">
        <v>14</v>
      </c>
      <c r="J85" s="44">
        <v>70</v>
      </c>
      <c r="K85" s="45" t="s">
        <v>59</v>
      </c>
    </row>
    <row r="86" spans="1:11" ht="14.4" x14ac:dyDescent="0.3">
      <c r="A86" s="24"/>
      <c r="B86" s="16"/>
      <c r="C86" s="11"/>
      <c r="D86" s="7" t="s">
        <v>24</v>
      </c>
      <c r="E86" s="43" t="s">
        <v>56</v>
      </c>
      <c r="F86" s="44">
        <v>100</v>
      </c>
      <c r="G86" s="44">
        <v>0</v>
      </c>
      <c r="H86" s="44">
        <v>0</v>
      </c>
      <c r="I86" s="44">
        <v>10</v>
      </c>
      <c r="J86" s="44">
        <v>54</v>
      </c>
      <c r="K86" s="45">
        <v>338.34100000000001</v>
      </c>
    </row>
    <row r="87" spans="1:11" ht="14.4" x14ac:dyDescent="0.3">
      <c r="A87" s="24"/>
      <c r="B87" s="16"/>
      <c r="C87" s="11"/>
      <c r="D87" s="6"/>
      <c r="E87" s="43" t="s">
        <v>36</v>
      </c>
      <c r="F87" s="44">
        <v>20</v>
      </c>
      <c r="G87" s="44">
        <v>0</v>
      </c>
      <c r="H87" s="44">
        <v>7</v>
      </c>
      <c r="I87" s="44">
        <v>0</v>
      </c>
      <c r="J87" s="44">
        <v>132</v>
      </c>
      <c r="K87" s="45">
        <v>14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8">SUM(G82:G88)</f>
        <v>8</v>
      </c>
      <c r="H89" s="20">
        <f t="shared" ref="H89" si="39">SUM(H82:H88)</f>
        <v>10</v>
      </c>
      <c r="I89" s="20">
        <f t="shared" ref="I89" si="40">SUM(I82:I88)</f>
        <v>67</v>
      </c>
      <c r="J89" s="20">
        <f t="shared" ref="J89" si="41">SUM(J82:J88)</f>
        <v>534</v>
      </c>
      <c r="K89" s="26"/>
    </row>
    <row r="90" spans="1:11" ht="14.4" x14ac:dyDescent="0.3">
      <c r="A90" s="27">
        <f>A82</f>
        <v>3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2">SUM(G90:G98)</f>
        <v>0</v>
      </c>
      <c r="H99" s="20">
        <f t="shared" ref="H99" si="43">SUM(H90:H98)</f>
        <v>0</v>
      </c>
      <c r="I99" s="20">
        <f t="shared" ref="I99" si="44">SUM(I90:I98)</f>
        <v>0</v>
      </c>
      <c r="J99" s="20">
        <f t="shared" ref="J99" si="45">SUM(J90:J98)</f>
        <v>0</v>
      </c>
      <c r="K99" s="26"/>
    </row>
    <row r="100" spans="1:11" ht="15.75" customHeight="1" thickBot="1" x14ac:dyDescent="0.3">
      <c r="A100" s="30">
        <f>A82</f>
        <v>3</v>
      </c>
      <c r="B100" s="31">
        <f>B82</f>
        <v>5</v>
      </c>
      <c r="C100" s="52" t="s">
        <v>4</v>
      </c>
      <c r="D100" s="53"/>
      <c r="E100" s="32"/>
      <c r="F100" s="33">
        <f>F89+F99</f>
        <v>500</v>
      </c>
      <c r="G100" s="33">
        <f t="shared" ref="G100" si="46">G89+G99</f>
        <v>8</v>
      </c>
      <c r="H100" s="33">
        <f t="shared" ref="H100" si="47">H89+H99</f>
        <v>10</v>
      </c>
      <c r="I100" s="33">
        <f t="shared" ref="I100" si="48">I89+I99</f>
        <v>67</v>
      </c>
      <c r="J100" s="33">
        <f t="shared" ref="J100" si="49">J89+J99</f>
        <v>534</v>
      </c>
      <c r="K100" s="33"/>
    </row>
    <row r="101" spans="1:11" ht="14.4" x14ac:dyDescent="0.3">
      <c r="A101" s="21">
        <v>4</v>
      </c>
      <c r="B101" s="22">
        <v>1</v>
      </c>
      <c r="C101" s="23" t="s">
        <v>20</v>
      </c>
      <c r="D101" s="5" t="s">
        <v>21</v>
      </c>
      <c r="E101" s="40" t="s">
        <v>60</v>
      </c>
      <c r="F101" s="41">
        <v>150</v>
      </c>
      <c r="G101" s="41">
        <v>7</v>
      </c>
      <c r="H101" s="41">
        <v>4</v>
      </c>
      <c r="I101" s="41">
        <v>60</v>
      </c>
      <c r="J101" s="41">
        <v>267</v>
      </c>
      <c r="K101" s="42">
        <v>399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61</v>
      </c>
      <c r="F103" s="44">
        <v>200</v>
      </c>
      <c r="G103" s="44">
        <v>0</v>
      </c>
      <c r="H103" s="44">
        <v>0</v>
      </c>
      <c r="I103" s="44">
        <v>16</v>
      </c>
      <c r="J103" s="44">
        <v>42</v>
      </c>
      <c r="K103" s="45">
        <v>377</v>
      </c>
    </row>
    <row r="104" spans="1:11" ht="14.4" x14ac:dyDescent="0.3">
      <c r="A104" s="24"/>
      <c r="B104" s="16"/>
      <c r="C104" s="11"/>
      <c r="D104" s="7" t="s">
        <v>23</v>
      </c>
      <c r="E104" s="43" t="s">
        <v>41</v>
      </c>
      <c r="F104" s="44">
        <v>30</v>
      </c>
      <c r="G104" s="44">
        <v>2</v>
      </c>
      <c r="H104" s="44">
        <v>0</v>
      </c>
      <c r="I104" s="44">
        <v>14</v>
      </c>
      <c r="J104" s="44">
        <v>70</v>
      </c>
      <c r="K104" s="45" t="s">
        <v>42</v>
      </c>
    </row>
    <row r="105" spans="1:11" ht="14.4" x14ac:dyDescent="0.3">
      <c r="A105" s="24"/>
      <c r="B105" s="16"/>
      <c r="C105" s="11"/>
      <c r="D105" s="7" t="s">
        <v>24</v>
      </c>
      <c r="E105" s="43" t="s">
        <v>62</v>
      </c>
      <c r="F105" s="44">
        <v>100</v>
      </c>
      <c r="G105" s="44">
        <v>0</v>
      </c>
      <c r="H105" s="44">
        <v>0</v>
      </c>
      <c r="I105" s="44">
        <v>10</v>
      </c>
      <c r="J105" s="44">
        <v>54</v>
      </c>
      <c r="K105" s="45">
        <v>338.34100000000001</v>
      </c>
    </row>
    <row r="106" spans="1:11" ht="14.4" x14ac:dyDescent="0.3">
      <c r="A106" s="24"/>
      <c r="B106" s="16"/>
      <c r="C106" s="11"/>
      <c r="D106" s="6"/>
      <c r="E106" s="43" t="s">
        <v>36</v>
      </c>
      <c r="F106" s="44">
        <v>20</v>
      </c>
      <c r="G106" s="44">
        <v>0</v>
      </c>
      <c r="H106" s="44">
        <v>7</v>
      </c>
      <c r="I106" s="44">
        <v>0</v>
      </c>
      <c r="J106" s="44">
        <v>132</v>
      </c>
      <c r="K106" s="45">
        <v>14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0">SUM(G101:G107)</f>
        <v>9</v>
      </c>
      <c r="H108" s="20">
        <f t="shared" si="50"/>
        <v>11</v>
      </c>
      <c r="I108" s="20">
        <f t="shared" si="50"/>
        <v>100</v>
      </c>
      <c r="J108" s="20">
        <f t="shared" si="50"/>
        <v>565</v>
      </c>
      <c r="K108" s="26"/>
    </row>
    <row r="109" spans="1:11" ht="14.4" x14ac:dyDescent="0.3">
      <c r="A109" s="27">
        <f>A101</f>
        <v>4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1">SUM(G109:G117)</f>
        <v>0</v>
      </c>
      <c r="H118" s="20">
        <f t="shared" si="51"/>
        <v>0</v>
      </c>
      <c r="I118" s="20">
        <f t="shared" si="51"/>
        <v>0</v>
      </c>
      <c r="J118" s="20">
        <f t="shared" si="51"/>
        <v>0</v>
      </c>
      <c r="K118" s="26"/>
    </row>
    <row r="119" spans="1:11" ht="15" thickBot="1" x14ac:dyDescent="0.3">
      <c r="A119" s="30">
        <f>A101</f>
        <v>4</v>
      </c>
      <c r="B119" s="31">
        <f>B101</f>
        <v>1</v>
      </c>
      <c r="C119" s="52" t="s">
        <v>4</v>
      </c>
      <c r="D119" s="53"/>
      <c r="E119" s="32"/>
      <c r="F119" s="33">
        <f>F108+F118</f>
        <v>500</v>
      </c>
      <c r="G119" s="33">
        <f t="shared" ref="G119" si="52">G108+G118</f>
        <v>9</v>
      </c>
      <c r="H119" s="33">
        <f t="shared" ref="H119" si="53">H108+H118</f>
        <v>11</v>
      </c>
      <c r="I119" s="33">
        <f t="shared" ref="I119" si="54">I108+I118</f>
        <v>100</v>
      </c>
      <c r="J119" s="33">
        <f t="shared" ref="J119" si="55">J108+J118</f>
        <v>565</v>
      </c>
      <c r="K119" s="33"/>
    </row>
    <row r="120" spans="1:11" ht="14.4" x14ac:dyDescent="0.3">
      <c r="A120" s="15">
        <v>4</v>
      </c>
      <c r="B120" s="16">
        <v>2</v>
      </c>
      <c r="C120" s="23" t="s">
        <v>20</v>
      </c>
      <c r="D120" s="5" t="s">
        <v>21</v>
      </c>
      <c r="E120" s="40" t="s">
        <v>63</v>
      </c>
      <c r="F120" s="41">
        <v>160</v>
      </c>
      <c r="G120" s="41">
        <v>2</v>
      </c>
      <c r="H120" s="41">
        <v>4</v>
      </c>
      <c r="I120" s="41">
        <v>27</v>
      </c>
      <c r="J120" s="41">
        <v>243</v>
      </c>
      <c r="K120" s="42">
        <v>168</v>
      </c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 t="s">
        <v>64</v>
      </c>
      <c r="F122" s="44">
        <v>200</v>
      </c>
      <c r="G122" s="44">
        <v>1</v>
      </c>
      <c r="H122" s="44">
        <v>0</v>
      </c>
      <c r="I122" s="44">
        <v>22</v>
      </c>
      <c r="J122" s="44">
        <v>85</v>
      </c>
      <c r="K122" s="45">
        <v>389</v>
      </c>
    </row>
    <row r="123" spans="1:11" ht="14.4" x14ac:dyDescent="0.3">
      <c r="A123" s="15"/>
      <c r="B123" s="16"/>
      <c r="C123" s="11"/>
      <c r="D123" s="7" t="s">
        <v>23</v>
      </c>
      <c r="E123" s="43" t="s">
        <v>41</v>
      </c>
      <c r="F123" s="44">
        <v>30</v>
      </c>
      <c r="G123" s="44">
        <v>2</v>
      </c>
      <c r="H123" s="44">
        <v>0</v>
      </c>
      <c r="I123" s="44">
        <v>14</v>
      </c>
      <c r="J123" s="44">
        <v>70</v>
      </c>
      <c r="K123" s="45" t="s">
        <v>42</v>
      </c>
    </row>
    <row r="124" spans="1:11" ht="14.4" x14ac:dyDescent="0.3">
      <c r="A124" s="15"/>
      <c r="B124" s="16"/>
      <c r="C124" s="11"/>
      <c r="D124" s="7" t="s">
        <v>24</v>
      </c>
      <c r="E124" s="43" t="s">
        <v>62</v>
      </c>
      <c r="F124" s="44">
        <v>100</v>
      </c>
      <c r="G124" s="44">
        <v>0</v>
      </c>
      <c r="H124" s="44">
        <v>0</v>
      </c>
      <c r="I124" s="44">
        <v>10</v>
      </c>
      <c r="J124" s="44">
        <v>96</v>
      </c>
      <c r="K124" s="45" t="s">
        <v>65</v>
      </c>
    </row>
    <row r="125" spans="1:11" ht="14.4" x14ac:dyDescent="0.3">
      <c r="A125" s="15"/>
      <c r="B125" s="16"/>
      <c r="C125" s="11"/>
      <c r="D125" s="6"/>
      <c r="E125" s="43" t="s">
        <v>36</v>
      </c>
      <c r="F125" s="44">
        <v>10</v>
      </c>
      <c r="G125" s="44">
        <v>0</v>
      </c>
      <c r="H125" s="44">
        <v>7</v>
      </c>
      <c r="I125" s="44">
        <v>0</v>
      </c>
      <c r="J125" s="44">
        <v>66</v>
      </c>
      <c r="K125" s="45">
        <v>14</v>
      </c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6">SUM(G120:G126)</f>
        <v>5</v>
      </c>
      <c r="H127" s="20">
        <f t="shared" si="56"/>
        <v>11</v>
      </c>
      <c r="I127" s="20">
        <f t="shared" si="56"/>
        <v>73</v>
      </c>
      <c r="J127" s="20">
        <f t="shared" si="56"/>
        <v>560</v>
      </c>
      <c r="K127" s="26"/>
    </row>
    <row r="128" spans="1:11" ht="14.4" x14ac:dyDescent="0.3">
      <c r="A128" s="14">
        <f>A120</f>
        <v>4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" thickBot="1" x14ac:dyDescent="0.3">
      <c r="A138" s="34">
        <f>A120</f>
        <v>4</v>
      </c>
      <c r="B138" s="34">
        <f>B120</f>
        <v>2</v>
      </c>
      <c r="C138" s="52" t="s">
        <v>4</v>
      </c>
      <c r="D138" s="53"/>
      <c r="E138" s="32"/>
      <c r="F138" s="33">
        <f>F127+F137</f>
        <v>500</v>
      </c>
      <c r="G138" s="33">
        <f t="shared" ref="G138" si="58">G127+G137</f>
        <v>5</v>
      </c>
      <c r="H138" s="33">
        <f t="shared" ref="H138" si="59">H127+H137</f>
        <v>11</v>
      </c>
      <c r="I138" s="33">
        <f t="shared" ref="I138" si="60">I127+I137</f>
        <v>73</v>
      </c>
      <c r="J138" s="33">
        <f t="shared" ref="J138" si="61">J127+J137</f>
        <v>560</v>
      </c>
      <c r="K138" s="33"/>
    </row>
    <row r="139" spans="1:11" ht="14.4" x14ac:dyDescent="0.3">
      <c r="A139" s="21">
        <v>4</v>
      </c>
      <c r="B139" s="22">
        <v>3</v>
      </c>
      <c r="C139" s="23" t="s">
        <v>20</v>
      </c>
      <c r="D139" s="5" t="s">
        <v>21</v>
      </c>
      <c r="E139" s="40" t="s">
        <v>66</v>
      </c>
      <c r="F139" s="41">
        <v>90</v>
      </c>
      <c r="G139" s="41">
        <v>6</v>
      </c>
      <c r="H139" s="41">
        <v>7</v>
      </c>
      <c r="I139" s="41">
        <v>8</v>
      </c>
      <c r="J139" s="41">
        <v>182</v>
      </c>
      <c r="K139" s="42">
        <v>268.33100000000002</v>
      </c>
    </row>
    <row r="140" spans="1:11" ht="14.4" x14ac:dyDescent="0.3">
      <c r="A140" s="24"/>
      <c r="B140" s="16"/>
      <c r="C140" s="11"/>
      <c r="D140" s="6"/>
      <c r="E140" s="43" t="s">
        <v>67</v>
      </c>
      <c r="F140" s="44">
        <v>170</v>
      </c>
      <c r="G140" s="44">
        <v>6</v>
      </c>
      <c r="H140" s="44">
        <v>3</v>
      </c>
      <c r="I140" s="44">
        <v>26</v>
      </c>
      <c r="J140" s="44">
        <v>191</v>
      </c>
      <c r="K140" s="45">
        <v>309</v>
      </c>
    </row>
    <row r="141" spans="1:11" ht="14.4" x14ac:dyDescent="0.3">
      <c r="A141" s="24"/>
      <c r="B141" s="16"/>
      <c r="C141" s="11"/>
      <c r="D141" s="7" t="s">
        <v>22</v>
      </c>
      <c r="E141" s="43" t="s">
        <v>68</v>
      </c>
      <c r="F141" s="44">
        <v>200</v>
      </c>
      <c r="G141" s="44">
        <v>0</v>
      </c>
      <c r="H141" s="44">
        <v>0</v>
      </c>
      <c r="I141" s="44">
        <v>1</v>
      </c>
      <c r="J141" s="44">
        <v>62</v>
      </c>
      <c r="K141" s="45">
        <v>377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41</v>
      </c>
      <c r="F142" s="44">
        <v>30</v>
      </c>
      <c r="G142" s="44">
        <v>2</v>
      </c>
      <c r="H142" s="44">
        <v>0</v>
      </c>
      <c r="I142" s="44">
        <v>14</v>
      </c>
      <c r="J142" s="44">
        <v>70</v>
      </c>
      <c r="K142" s="45" t="s">
        <v>42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 t="s">
        <v>36</v>
      </c>
      <c r="F144" s="44">
        <v>10</v>
      </c>
      <c r="G144" s="44">
        <v>0</v>
      </c>
      <c r="H144" s="44">
        <v>7</v>
      </c>
      <c r="I144" s="44">
        <v>0</v>
      </c>
      <c r="J144" s="44">
        <v>66</v>
      </c>
      <c r="K144" s="45">
        <v>14</v>
      </c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2">SUM(G139:G145)</f>
        <v>14</v>
      </c>
      <c r="H146" s="20">
        <f t="shared" si="62"/>
        <v>17</v>
      </c>
      <c r="I146" s="20">
        <f t="shared" si="62"/>
        <v>49</v>
      </c>
      <c r="J146" s="20">
        <f t="shared" si="62"/>
        <v>571</v>
      </c>
      <c r="K146" s="26"/>
    </row>
    <row r="147" spans="1:11" ht="14.4" x14ac:dyDescent="0.3">
      <c r="A147" s="27">
        <f>A139</f>
        <v>4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" thickBot="1" x14ac:dyDescent="0.3">
      <c r="A157" s="30">
        <f>A139</f>
        <v>4</v>
      </c>
      <c r="B157" s="31">
        <f>B139</f>
        <v>3</v>
      </c>
      <c r="C157" s="52" t="s">
        <v>4</v>
      </c>
      <c r="D157" s="53"/>
      <c r="E157" s="32"/>
      <c r="F157" s="33">
        <f>F146+F156</f>
        <v>500</v>
      </c>
      <c r="G157" s="33">
        <f t="shared" ref="G157" si="64">G146+G156</f>
        <v>14</v>
      </c>
      <c r="H157" s="33">
        <f t="shared" ref="H157" si="65">H146+H156</f>
        <v>17</v>
      </c>
      <c r="I157" s="33">
        <f t="shared" ref="I157" si="66">I146+I156</f>
        <v>49</v>
      </c>
      <c r="J157" s="33">
        <f t="shared" ref="J157" si="67">J146+J156</f>
        <v>571</v>
      </c>
      <c r="K157" s="33"/>
    </row>
    <row r="158" spans="1:11" ht="14.4" x14ac:dyDescent="0.3">
      <c r="A158" s="21">
        <v>4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8">SUM(G158:G164)</f>
        <v>0</v>
      </c>
      <c r="H165" s="20">
        <f t="shared" si="68"/>
        <v>0</v>
      </c>
      <c r="I165" s="20">
        <f t="shared" si="68"/>
        <v>0</v>
      </c>
      <c r="J165" s="20">
        <f t="shared" si="68"/>
        <v>0</v>
      </c>
      <c r="K165" s="26"/>
    </row>
    <row r="166" spans="1:11" ht="14.4" x14ac:dyDescent="0.3">
      <c r="A166" s="27">
        <f>A158</f>
        <v>4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" thickBot="1" x14ac:dyDescent="0.3">
      <c r="A176" s="30">
        <f>A158</f>
        <v>4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0">G165+G175</f>
        <v>0</v>
      </c>
      <c r="H176" s="33">
        <f t="shared" ref="H176" si="71">H165+H175</f>
        <v>0</v>
      </c>
      <c r="I176" s="33">
        <f t="shared" ref="I176" si="72">I165+I175</f>
        <v>0</v>
      </c>
      <c r="J176" s="33">
        <f t="shared" ref="J176" si="73">J165+J175</f>
        <v>0</v>
      </c>
      <c r="K176" s="33"/>
    </row>
    <row r="177" spans="1:11" ht="14.4" x14ac:dyDescent="0.3">
      <c r="A177" s="21">
        <v>4</v>
      </c>
      <c r="B177" s="22">
        <v>5</v>
      </c>
      <c r="C177" s="23" t="s">
        <v>20</v>
      </c>
      <c r="D177" s="5" t="s">
        <v>21</v>
      </c>
      <c r="E177" s="40" t="s">
        <v>48</v>
      </c>
      <c r="F177" s="41">
        <v>150</v>
      </c>
      <c r="G177" s="41">
        <v>22</v>
      </c>
      <c r="H177" s="41">
        <v>17</v>
      </c>
      <c r="I177" s="41">
        <v>42</v>
      </c>
      <c r="J177" s="41">
        <v>358</v>
      </c>
      <c r="K177" s="42" t="s">
        <v>70</v>
      </c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 t="s">
        <v>43</v>
      </c>
      <c r="F179" s="44">
        <v>200</v>
      </c>
      <c r="G179" s="44">
        <v>1</v>
      </c>
      <c r="H179" s="44">
        <v>0</v>
      </c>
      <c r="I179" s="44">
        <v>9</v>
      </c>
      <c r="J179" s="44">
        <v>60</v>
      </c>
      <c r="K179" s="45" t="s">
        <v>71</v>
      </c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37</v>
      </c>
      <c r="E181" s="43" t="s">
        <v>44</v>
      </c>
      <c r="F181" s="44">
        <v>100</v>
      </c>
      <c r="G181" s="44">
        <v>0</v>
      </c>
      <c r="H181" s="44">
        <v>0</v>
      </c>
      <c r="I181" s="44">
        <v>10</v>
      </c>
      <c r="J181" s="44">
        <v>47</v>
      </c>
      <c r="K181" s="45">
        <v>338</v>
      </c>
    </row>
    <row r="182" spans="1:11" ht="14.4" x14ac:dyDescent="0.3">
      <c r="A182" s="24"/>
      <c r="B182" s="16"/>
      <c r="C182" s="11"/>
      <c r="D182" s="6"/>
      <c r="E182" s="43" t="s">
        <v>45</v>
      </c>
      <c r="F182" s="44">
        <v>20</v>
      </c>
      <c r="G182" s="44">
        <v>2</v>
      </c>
      <c r="H182" s="44">
        <v>2</v>
      </c>
      <c r="I182" s="44">
        <v>14</v>
      </c>
      <c r="J182" s="44">
        <v>83</v>
      </c>
      <c r="K182" s="45" t="s">
        <v>42</v>
      </c>
    </row>
    <row r="183" spans="1:11" ht="14.4" x14ac:dyDescent="0.3">
      <c r="A183" s="24"/>
      <c r="B183" s="16"/>
      <c r="C183" s="11"/>
      <c r="D183" s="6"/>
      <c r="E183" s="43" t="s">
        <v>69</v>
      </c>
      <c r="F183" s="44">
        <v>30</v>
      </c>
      <c r="G183" s="44">
        <v>1</v>
      </c>
      <c r="H183" s="44">
        <v>0</v>
      </c>
      <c r="I183" s="44">
        <v>9</v>
      </c>
      <c r="J183" s="44">
        <v>39</v>
      </c>
      <c r="K183" s="45" t="s">
        <v>42</v>
      </c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4">SUM(G177:G183)</f>
        <v>26</v>
      </c>
      <c r="H184" s="20">
        <f t="shared" si="74"/>
        <v>19</v>
      </c>
      <c r="I184" s="20">
        <f t="shared" si="74"/>
        <v>84</v>
      </c>
      <c r="J184" s="20">
        <f t="shared" si="74"/>
        <v>587</v>
      </c>
      <c r="K184" s="26"/>
    </row>
    <row r="185" spans="1:11" ht="14.4" x14ac:dyDescent="0.3">
      <c r="A185" s="27">
        <f>A177</f>
        <v>4</v>
      </c>
      <c r="B185" s="14">
        <f>B177</f>
        <v>5</v>
      </c>
      <c r="C185" s="10" t="s">
        <v>25</v>
      </c>
      <c r="D185" s="7" t="s">
        <v>27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28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/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26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38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5">SUM(G185:G193)</f>
        <v>0</v>
      </c>
      <c r="H194" s="20">
        <f t="shared" si="75"/>
        <v>0</v>
      </c>
      <c r="I194" s="20">
        <f t="shared" si="75"/>
        <v>0</v>
      </c>
      <c r="J194" s="20">
        <f t="shared" si="75"/>
        <v>0</v>
      </c>
      <c r="K194" s="26"/>
    </row>
    <row r="195" spans="1:11" ht="15" thickBot="1" x14ac:dyDescent="0.3">
      <c r="A195" s="30">
        <f>A177</f>
        <v>4</v>
      </c>
      <c r="B195" s="31">
        <f>B177</f>
        <v>5</v>
      </c>
      <c r="C195" s="52" t="s">
        <v>4</v>
      </c>
      <c r="D195" s="53"/>
      <c r="E195" s="32"/>
      <c r="F195" s="33">
        <f>F184+F194</f>
        <v>500</v>
      </c>
      <c r="G195" s="33">
        <f t="shared" ref="G195" si="76">G184+G194</f>
        <v>26</v>
      </c>
      <c r="H195" s="33">
        <f t="shared" ref="H195" si="77">H184+H194</f>
        <v>19</v>
      </c>
      <c r="I195" s="33">
        <f t="shared" ref="I195" si="78">I184+I194</f>
        <v>84</v>
      </c>
      <c r="J195" s="33">
        <f t="shared" ref="J195" si="79">J184+J194</f>
        <v>587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500.55555555555554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14.555555555555555</v>
      </c>
      <c r="H196" s="35">
        <f t="shared" si="80"/>
        <v>13</v>
      </c>
      <c r="I196" s="35">
        <f t="shared" si="80"/>
        <v>79</v>
      </c>
      <c r="J196" s="35">
        <f t="shared" si="80"/>
        <v>560.44444444444446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2023-11-30T09:33:16Z</dcterms:modified>
</cp:coreProperties>
</file>