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<sst xmlns="http://schemas.openxmlformats.org/spreadsheetml/2006/main" count="232" uniqueCount="72">
  <si>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</si>
  <si>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</si>
  <si>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</si>
  <si>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</si>
  <si>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</si>
  <si>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</si>
  <si>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</si>
  <si>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</si>
  <si>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</si>
  <si>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</si>
  <si>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</si>
  <si>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</si>
  <si>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</si>
  <si>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</si>
  <si>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</si>
  <si>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</si>
  <si>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</si>
  <si>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</si>
  <si>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</si>
  <si>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</si>
  <si>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</si>
  <si>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</si>
  <si>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</si>
  <si>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</si>
  <si>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</si>
  <si>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</si>
  <si>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</si>
  <si>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</si>
  <si>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</si>
  <si>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</si>
  <si>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</si>
  <si>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</si>
  <si>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</si>
  <si>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</si>
  <si>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</si>
  <si>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</si>
  <si>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</si>
  <si>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</si>
  <si>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</si>
  <si>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</si>
  <si>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</si>
  <si>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</si>
  <si>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</si>
  <si>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</si>
  <si>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</si>
  <si>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</si>
  <si>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</si>
  <si>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</si>
  <si>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</si>
  <si>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</si>
  <si>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</si>
  <si>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пр</t>
  </si>
  <si>
    <t>чай с сахаром</t>
  </si>
  <si>
    <t>яблоко</t>
  </si>
  <si>
    <t>печенье</t>
  </si>
  <si>
    <t>20.11.23</t>
  </si>
  <si>
    <t>каша гречневая молочная</t>
  </si>
  <si>
    <t>запеканка из творога</t>
  </si>
  <si>
    <t>ржаной</t>
  </si>
  <si>
    <t>молко сгущеное</t>
  </si>
  <si>
    <t>каша овсяная молочная</t>
  </si>
  <si>
    <t>компот из сухофруктов</t>
  </si>
  <si>
    <t>сыр</t>
  </si>
  <si>
    <t>338/371</t>
  </si>
  <si>
    <t>макароные изд с сыром</t>
  </si>
  <si>
    <t>апельсин</t>
  </si>
  <si>
    <t>каша пшенная молочная</t>
  </si>
  <si>
    <t>чай  с сахаром</t>
  </si>
  <si>
    <t>пр100</t>
  </si>
  <si>
    <t>блинчики с ввареньем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</si>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</sst>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0" activePane="bottomRight" state="frozen"/>
      <selection pane="topRight" activeCell="E1" sqref="E1"/>
      <selection pane="bottomLeft" activeCell="A6" sqref="A6"/>
      <selection pane="bottomRight" activeCell="K106" sqref="K1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55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56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52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51</v>
      </c>
    </row>
    <row r="10" spans="1:11" ht="14.4" x14ac:dyDescent="0.3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57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58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54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51</v>
      </c>
    </row>
    <row r="31" spans="1:11" ht="14.4" x14ac:dyDescent="0.3">
      <c r="A31" s="15"/>
      <c r="B31" s="16"/>
      <c r="C31" s="11"/>
      <c r="D31" s="6"/>
      <c r="E31" s="43" t="s">
        <v>59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51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160</v>
      </c>
      <c r="G44" s="41">
        <v>6</v>
      </c>
      <c r="H44" s="41">
        <v>4</v>
      </c>
      <c r="I44" s="41">
        <v>32</v>
      </c>
      <c r="J44" s="41">
        <v>236</v>
      </c>
      <c r="K44" s="42">
        <v>182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61</v>
      </c>
      <c r="F46" s="44">
        <v>200</v>
      </c>
      <c r="G46" s="44">
        <v>1</v>
      </c>
      <c r="H46" s="44">
        <v>0</v>
      </c>
      <c r="I46" s="44">
        <v>47</v>
      </c>
      <c r="J46" s="44">
        <v>133</v>
      </c>
      <c r="K46" s="45">
        <v>349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51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63</v>
      </c>
    </row>
    <row r="49" spans="1:11" ht="14.4" x14ac:dyDescent="0.3">
      <c r="A49" s="24"/>
      <c r="B49" s="16"/>
      <c r="C49" s="11"/>
      <c r="D49" s="6"/>
      <c r="E49" s="43" t="s">
        <v>62</v>
      </c>
      <c r="F49" s="44">
        <v>15</v>
      </c>
      <c r="G49" s="44">
        <v>5</v>
      </c>
      <c r="H49" s="44">
        <v>4</v>
      </c>
      <c r="I49" s="44">
        <v>0</v>
      </c>
      <c r="J49" s="44">
        <v>54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v>15</v>
      </c>
      <c r="H51" s="20">
        <f t="shared" ref="H51" si="15">SUM(H44:H50)</f>
        <v>8</v>
      </c>
      <c r="I51" s="20">
        <f t="shared" ref="I51" si="16">SUM(I44:I50)</f>
        <v>103</v>
      </c>
      <c r="J51" s="20">
        <f t="shared" ref="J51" si="17">SUM(J44:J50)</f>
        <v>547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52" t="s">
        <v>4</v>
      </c>
      <c r="D62" s="53"/>
      <c r="E62" s="32"/>
      <c r="F62" s="33">
        <f>F51+F61</f>
        <v>505</v>
      </c>
      <c r="G62" s="33">
        <f t="shared" ref="G62" si="22">G51+G61</f>
        <v>15</v>
      </c>
      <c r="H62" s="33">
        <f t="shared" ref="H62" si="23">H51+H61</f>
        <v>8</v>
      </c>
      <c r="I62" s="33">
        <f t="shared" ref="I62" si="24">I51+I61</f>
        <v>103</v>
      </c>
      <c r="J62" s="33">
        <f t="shared" ref="J62" si="25">J51+J61</f>
        <v>547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64</v>
      </c>
      <c r="F63" s="41">
        <v>170</v>
      </c>
      <c r="G63" s="41">
        <v>12</v>
      </c>
      <c r="H63" s="41">
        <v>8</v>
      </c>
      <c r="I63" s="41">
        <v>31</v>
      </c>
      <c r="J63" s="41">
        <v>284</v>
      </c>
      <c r="K63" s="42">
        <v>204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4</v>
      </c>
      <c r="H65" s="44">
        <v>3</v>
      </c>
      <c r="I65" s="44">
        <v>18</v>
      </c>
      <c r="J65" s="44">
        <v>119</v>
      </c>
      <c r="K65" s="45">
        <v>382</v>
      </c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72</v>
      </c>
      <c r="K66" s="45" t="s">
        <v>51</v>
      </c>
    </row>
    <row r="67" spans="1:11" ht="14.4" x14ac:dyDescent="0.3">
      <c r="A67" s="24"/>
      <c r="B67" s="16"/>
      <c r="C67" s="11"/>
      <c r="D67" s="7" t="s">
        <v>24</v>
      </c>
      <c r="E67" s="43" t="s">
        <v>65</v>
      </c>
      <c r="F67" s="44">
        <v>100</v>
      </c>
      <c r="G67" s="44">
        <v>1</v>
      </c>
      <c r="H67" s="44">
        <v>0</v>
      </c>
      <c r="I67" s="44">
        <v>23</v>
      </c>
      <c r="J67" s="44">
        <v>85</v>
      </c>
      <c r="K67" s="45">
        <v>341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19</v>
      </c>
      <c r="H70" s="20">
        <f t="shared" ref="H70" si="27">SUM(H63:H69)</f>
        <v>11</v>
      </c>
      <c r="I70" s="20">
        <f t="shared" ref="I70" si="28">SUM(I63:I69)</f>
        <v>86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52" t="s">
        <v>4</v>
      </c>
      <c r="D81" s="53"/>
      <c r="E81" s="32"/>
      <c r="F81" s="33">
        <f>F70+F80</f>
        <v>500</v>
      </c>
      <c r="G81" s="33">
        <f t="shared" ref="G81" si="34">G70+G80</f>
        <v>19</v>
      </c>
      <c r="H81" s="33">
        <f t="shared" ref="H81" si="35">H70+H80</f>
        <v>11</v>
      </c>
      <c r="I81" s="33">
        <f t="shared" ref="I81" si="36">I70+I80</f>
        <v>86</v>
      </c>
      <c r="J81" s="33">
        <f t="shared" ref="J81" si="37">J70+J80</f>
        <v>560</v>
      </c>
      <c r="K81" s="33"/>
    </row>
    <row r="82" spans="1:11" ht="14.4" x14ac:dyDescent="0.3">
      <c r="A82" s="21">
        <v>4</v>
      </c>
      <c r="B82" s="22">
        <v>1</v>
      </c>
      <c r="C82" s="23" t="s">
        <v>20</v>
      </c>
      <c r="D82" s="5" t="s">
        <v>21</v>
      </c>
      <c r="E82" s="40" t="s">
        <v>66</v>
      </c>
      <c r="F82" s="41">
        <v>150</v>
      </c>
      <c r="G82" s="41">
        <v>5</v>
      </c>
      <c r="H82" s="41">
        <v>3</v>
      </c>
      <c r="I82" s="41">
        <v>34</v>
      </c>
      <c r="J82" s="41">
        <v>222</v>
      </c>
      <c r="K82" s="42">
        <v>182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67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68</v>
      </c>
    </row>
    <row r="86" spans="1:11" ht="14.4" x14ac:dyDescent="0.3">
      <c r="A86" s="24"/>
      <c r="B86" s="16"/>
      <c r="C86" s="11"/>
      <c r="D86" s="7" t="s">
        <v>24</v>
      </c>
      <c r="E86" s="43" t="s">
        <v>65</v>
      </c>
      <c r="F86" s="44">
        <v>100</v>
      </c>
      <c r="G86" s="44">
        <v>0</v>
      </c>
      <c r="H86" s="44">
        <v>0</v>
      </c>
      <c r="I86" s="44">
        <v>10</v>
      </c>
      <c r="J86" s="44">
        <v>54</v>
      </c>
      <c r="K86" s="45">
        <v>338.34100000000001</v>
      </c>
    </row>
    <row r="87" spans="1:11" ht="14.4" x14ac:dyDescent="0.3">
      <c r="A87" s="24"/>
      <c r="B87" s="16"/>
      <c r="C87" s="11"/>
      <c r="D87" s="6"/>
      <c r="E87" s="43" t="s">
        <v>39</v>
      </c>
      <c r="F87" s="44">
        <v>20</v>
      </c>
      <c r="G87" s="44">
        <v>0</v>
      </c>
      <c r="H87" s="44">
        <v>7</v>
      </c>
      <c r="I87" s="44">
        <v>0</v>
      </c>
      <c r="J87" s="44">
        <v>132</v>
      </c>
      <c r="K87" s="45">
        <v>14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8</v>
      </c>
      <c r="H89" s="20">
        <f t="shared" ref="H89" si="39">SUM(H82:H88)</f>
        <v>10</v>
      </c>
      <c r="I89" s="20">
        <f t="shared" ref="I89" si="40">SUM(I82:I88)</f>
        <v>67</v>
      </c>
      <c r="J89" s="20">
        <f t="shared" ref="J89" si="41">SUM(J82:J88)</f>
        <v>534</v>
      </c>
      <c r="K89" s="26"/>
    </row>
    <row r="90" spans="1:11" ht="14.4" x14ac:dyDescent="0.3">
      <c r="A90" s="27">
        <f>A82</f>
        <v>4</v>
      </c>
      <c r="B90" s="14">
        <f>B82</f>
        <v>1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4</v>
      </c>
      <c r="B100" s="31">
        <f>B82</f>
        <v>1</v>
      </c>
      <c r="C100" s="52" t="s">
        <v>4</v>
      </c>
      <c r="D100" s="53"/>
      <c r="E100" s="32"/>
      <c r="F100" s="33">
        <f>F89+F99</f>
        <v>500</v>
      </c>
      <c r="G100" s="33">
        <f t="shared" ref="G100" si="46">G89+G99</f>
        <v>8</v>
      </c>
      <c r="H100" s="33">
        <f t="shared" ref="H100" si="47">H89+H99</f>
        <v>10</v>
      </c>
      <c r="I100" s="33">
        <f t="shared" ref="I100" si="48">I89+I99</f>
        <v>67</v>
      </c>
      <c r="J100" s="33">
        <f t="shared" ref="J100" si="49">J89+J99</f>
        <v>534</v>
      </c>
      <c r="K100" s="33"/>
    </row>
    <row r="101" spans="1:11" ht="14.4" x14ac:dyDescent="0.3">
      <c r="A101" s="21">
        <v>4</v>
      </c>
      <c r="B101" s="22">
        <v>2</v>
      </c>
      <c r="C101" s="23" t="s">
        <v>20</v>
      </c>
      <c r="D101" s="5" t="s">
        <v>21</v>
      </c>
      <c r="E101" s="40" t="s">
        <v>69</v>
      </c>
      <c r="F101" s="41">
        <v>150</v>
      </c>
      <c r="G101" s="41">
        <v>7</v>
      </c>
      <c r="H101" s="41">
        <v>4</v>
      </c>
      <c r="I101" s="41">
        <v>60</v>
      </c>
      <c r="J101" s="41">
        <v>267</v>
      </c>
      <c r="K101" s="42">
        <v>399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70</v>
      </c>
      <c r="F103" s="44">
        <v>200</v>
      </c>
      <c r="G103" s="44">
        <v>0</v>
      </c>
      <c r="H103" s="44">
        <v>0</v>
      </c>
      <c r="I103" s="44">
        <v>16</v>
      </c>
      <c r="J103" s="44">
        <v>42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51</v>
      </c>
    </row>
    <row r="105" spans="1:11" ht="14.4" x14ac:dyDescent="0.3">
      <c r="A105" s="24"/>
      <c r="B105" s="16"/>
      <c r="C105" s="11"/>
      <c r="D105" s="7" t="s">
        <v>24</v>
      </c>
      <c r="E105" s="43" t="s">
        <v>71</v>
      </c>
      <c r="F105" s="44">
        <v>100</v>
      </c>
      <c r="G105" s="44">
        <v>0</v>
      </c>
      <c r="H105" s="44">
        <v>0</v>
      </c>
      <c r="I105" s="44">
        <v>10</v>
      </c>
      <c r="J105" s="44">
        <v>54</v>
      </c>
      <c r="K105" s="45">
        <v>338.34100000000001</v>
      </c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20</v>
      </c>
      <c r="G106" s="44">
        <v>0</v>
      </c>
      <c r="H106" s="44">
        <v>7</v>
      </c>
      <c r="I106" s="44">
        <v>0</v>
      </c>
      <c r="J106" s="44">
        <v>132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9</v>
      </c>
      <c r="H108" s="20">
        <f t="shared" si="50"/>
        <v>11</v>
      </c>
      <c r="I108" s="20">
        <f t="shared" si="50"/>
        <v>100</v>
      </c>
      <c r="J108" s="20">
        <f t="shared" si="50"/>
        <v>565</v>
      </c>
      <c r="K108" s="26"/>
    </row>
    <row r="109" spans="1:11" ht="14.4" x14ac:dyDescent="0.3">
      <c r="A109" s="27">
        <f>A101</f>
        <v>4</v>
      </c>
      <c r="B109" s="14">
        <f>B101</f>
        <v>2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4</v>
      </c>
      <c r="B119" s="31">
        <f>B101</f>
        <v>2</v>
      </c>
      <c r="C119" s="52" t="s">
        <v>4</v>
      </c>
      <c r="D119" s="53"/>
      <c r="E119" s="32"/>
      <c r="F119" s="33">
        <f>F108+F118</f>
        <v>500</v>
      </c>
      <c r="G119" s="33">
        <f t="shared" ref="G119" si="52">G108+G118</f>
        <v>9</v>
      </c>
      <c r="H119" s="33">
        <f t="shared" ref="H119" si="53">H108+H118</f>
        <v>11</v>
      </c>
      <c r="I119" s="33">
        <f t="shared" ref="I119" si="54">I108+I118</f>
        <v>100</v>
      </c>
      <c r="J119" s="33">
        <f t="shared" ref="J119" si="55">J108+J118</f>
        <v>565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622.14285714285711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16.924285714285713</v>
      </c>
      <c r="H196" s="35">
        <f t="shared" si="80"/>
        <v>17.192857142857143</v>
      </c>
      <c r="I196" s="35">
        <f t="shared" si="80"/>
        <v>99.222857142857137</v>
      </c>
      <c r="J196" s="35">
        <f t="shared" si="80"/>
        <v>666.21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2023-11-27T10:22:40Z</dcterms:modified>
</cp:coreProperties>
</file>