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<sst xmlns="http://schemas.openxmlformats.org/spreadsheetml/2006/main" count="241" uniqueCount="81">
  <si>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</si>
  <si>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</si>
  <si>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</si>
  <si>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</si>
  <si>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</si>
  <si>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</si>
  <si>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</si>
  <si>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</si>
  <si>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</si>
  <si>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</si>
  <si>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</si>
  <si>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</si>
  <si>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</si>
  <si>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</si>
  <si>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</si>
  <si>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</si>
  <si>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</si>
  <si>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</si>
  <si>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</si>
  <si>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</si>
  <si>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</si>
  <si>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</si>
  <si>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</si>
  <si>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</si>
  <si>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</si>
  <si>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</si>
  <si>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</si>
  <si>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</si>
  <si>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</si>
  <si>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</si>
  <si>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</si>
  <si>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</si>
  <si>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</si>
  <si>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</si>
  <si>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</si>
  <si>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</si>
  <si>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</si>
  <si>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</si>
  <si>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</si>
  <si>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</si>
  <si>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</si>
  <si>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</si>
  <si>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</si>
  <si>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</si>
  <si>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</si>
  <si>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</si>
  <si>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</si>
  <si>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</si>
  <si>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</si>
  <si>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</si>
  <si>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 xml:space="preserve">каша овсяная </t>
  </si>
  <si>
    <t>компот из сухофруктов</t>
  </si>
  <si>
    <t>пшеничный</t>
  </si>
  <si>
    <t>апельсин</t>
  </si>
  <si>
    <t>сыр российский</t>
  </si>
  <si>
    <t>182 мт2011</t>
  </si>
  <si>
    <t>349 мт2011</t>
  </si>
  <si>
    <t>338/341</t>
  </si>
  <si>
    <t>макароные изд с сыром</t>
  </si>
  <si>
    <t>мандарин</t>
  </si>
  <si>
    <t>204мт2011</t>
  </si>
  <si>
    <t>382мт2011</t>
  </si>
  <si>
    <t>13.11.23</t>
  </si>
  <si>
    <t>блинчики с вареньем</t>
  </si>
  <si>
    <t>чай с лимоном</t>
  </si>
  <si>
    <t xml:space="preserve"> пшеничный</t>
  </si>
  <si>
    <t>масло</t>
  </si>
  <si>
    <t>каша рисовая</t>
  </si>
  <si>
    <t>банан</t>
  </si>
  <si>
    <t>сок фруктовый</t>
  </si>
  <si>
    <t>пр</t>
  </si>
  <si>
    <t>14мт2011</t>
  </si>
  <si>
    <t>запеканка сз творога</t>
  </si>
  <si>
    <t>чай с сахаром</t>
  </si>
  <si>
    <t>яблоко</t>
  </si>
  <si>
    <t>печенье</t>
  </si>
  <si>
    <t>молоко сгущенное</t>
  </si>
  <si>
    <t>биточки в сметанном соусе с томатом</t>
  </si>
  <si>
    <t>макароны отварные</t>
  </si>
  <si>
    <t>чай с лимоном и сахаром</t>
  </si>
  <si>
    <t>268.331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</si>
</sst>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K106" sqref="K10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48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62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1">
        <v>160</v>
      </c>
      <c r="G6" s="41">
        <v>6</v>
      </c>
      <c r="H6" s="41">
        <v>4</v>
      </c>
      <c r="I6" s="41">
        <v>32</v>
      </c>
      <c r="J6" s="41">
        <v>236</v>
      </c>
      <c r="K6" s="42" t="s">
        <v>55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6.4" x14ac:dyDescent="0.3">
      <c r="A8" s="24"/>
      <c r="B8" s="16"/>
      <c r="C8" s="11"/>
      <c r="D8" s="7" t="s">
        <v>22</v>
      </c>
      <c r="E8" s="43" t="s">
        <v>51</v>
      </c>
      <c r="F8" s="44">
        <v>200</v>
      </c>
      <c r="G8" s="44">
        <v>1</v>
      </c>
      <c r="H8" s="44">
        <v>0</v>
      </c>
      <c r="I8" s="44">
        <v>47</v>
      </c>
      <c r="J8" s="44">
        <v>133</v>
      </c>
      <c r="K8" s="45" t="s">
        <v>56</v>
      </c>
    </row>
    <row r="9" spans="1:11" ht="14.4" x14ac:dyDescent="0.3">
      <c r="A9" s="24"/>
      <c r="B9" s="16"/>
      <c r="C9" s="11"/>
      <c r="D9" s="7" t="s">
        <v>23</v>
      </c>
      <c r="E9" s="43" t="s">
        <v>52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35</v>
      </c>
    </row>
    <row r="10" spans="1:11" ht="14.4" x14ac:dyDescent="0.3">
      <c r="A10" s="24"/>
      <c r="B10" s="16"/>
      <c r="C10" s="11"/>
      <c r="D10" s="7" t="s">
        <v>24</v>
      </c>
      <c r="E10" s="43" t="s">
        <v>53</v>
      </c>
      <c r="F10" s="44">
        <v>100</v>
      </c>
      <c r="G10" s="44">
        <v>0</v>
      </c>
      <c r="H10" s="44">
        <v>0</v>
      </c>
      <c r="I10" s="44">
        <v>10</v>
      </c>
      <c r="J10" s="44">
        <v>54</v>
      </c>
      <c r="K10" s="45" t="s">
        <v>57</v>
      </c>
    </row>
    <row r="11" spans="1:11" ht="14.4" x14ac:dyDescent="0.3">
      <c r="A11" s="24"/>
      <c r="B11" s="16"/>
      <c r="C11" s="11"/>
      <c r="D11" s="6"/>
      <c r="E11" s="43" t="s">
        <v>54</v>
      </c>
      <c r="F11" s="44">
        <v>15</v>
      </c>
      <c r="G11" s="44">
        <v>5</v>
      </c>
      <c r="H11" s="44">
        <v>4</v>
      </c>
      <c r="I11" s="44">
        <v>0</v>
      </c>
      <c r="J11" s="44">
        <v>54</v>
      </c>
      <c r="K11" s="45">
        <v>15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14</v>
      </c>
      <c r="H13" s="20">
        <f t="shared" si="0"/>
        <v>8</v>
      </c>
      <c r="I13" s="20">
        <f t="shared" si="0"/>
        <v>103</v>
      </c>
      <c r="J13" s="20">
        <f t="shared" si="0"/>
        <v>547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505</v>
      </c>
      <c r="G24" s="33">
        <f t="shared" ref="G24:J24" si="2">G13+G23</f>
        <v>14</v>
      </c>
      <c r="H24" s="33">
        <f t="shared" si="2"/>
        <v>8</v>
      </c>
      <c r="I24" s="33">
        <f t="shared" si="2"/>
        <v>103</v>
      </c>
      <c r="J24" s="33">
        <f t="shared" si="2"/>
        <v>547</v>
      </c>
      <c r="K24" s="33"/>
    </row>
    <row r="25" spans="1:11" ht="26.4" x14ac:dyDescent="0.3">
      <c r="A25" s="15">
        <v>2</v>
      </c>
      <c r="B25" s="16">
        <v>4</v>
      </c>
      <c r="C25" s="23" t="s">
        <v>20</v>
      </c>
      <c r="D25" s="5" t="s">
        <v>21</v>
      </c>
      <c r="E25" s="40" t="s">
        <v>58</v>
      </c>
      <c r="F25" s="41">
        <v>170</v>
      </c>
      <c r="G25" s="41">
        <v>12.25</v>
      </c>
      <c r="H25" s="41">
        <v>8.86</v>
      </c>
      <c r="I25" s="41">
        <v>31</v>
      </c>
      <c r="J25" s="41">
        <v>284</v>
      </c>
      <c r="K25" s="42" t="s">
        <v>60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4</v>
      </c>
      <c r="H27" s="44">
        <v>3</v>
      </c>
      <c r="I27" s="44">
        <v>18</v>
      </c>
      <c r="J27" s="44">
        <v>119</v>
      </c>
      <c r="K27" s="45" t="s">
        <v>61</v>
      </c>
    </row>
    <row r="28" spans="1:11" ht="14.4" x14ac:dyDescent="0.3">
      <c r="A28" s="15"/>
      <c r="B28" s="16"/>
      <c r="C28" s="11"/>
      <c r="D28" s="7" t="s">
        <v>23</v>
      </c>
      <c r="E28" s="43" t="s">
        <v>52</v>
      </c>
      <c r="F28" s="44">
        <v>30</v>
      </c>
      <c r="G28" s="44">
        <v>2</v>
      </c>
      <c r="H28" s="44">
        <v>0</v>
      </c>
      <c r="I28" s="44">
        <v>14</v>
      </c>
      <c r="J28" s="44">
        <v>72</v>
      </c>
      <c r="K28" s="45" t="s">
        <v>35</v>
      </c>
    </row>
    <row r="29" spans="1:11" ht="14.4" x14ac:dyDescent="0.3">
      <c r="A29" s="15"/>
      <c r="B29" s="16"/>
      <c r="C29" s="11"/>
      <c r="D29" s="7" t="s">
        <v>24</v>
      </c>
      <c r="E29" s="43" t="s">
        <v>59</v>
      </c>
      <c r="F29" s="44">
        <v>100</v>
      </c>
      <c r="G29" s="44">
        <v>1</v>
      </c>
      <c r="H29" s="44">
        <v>0</v>
      </c>
      <c r="I29" s="44">
        <v>23</v>
      </c>
      <c r="J29" s="44">
        <v>85</v>
      </c>
      <c r="K29" s="45">
        <v>341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19.25</v>
      </c>
      <c r="H32" s="20">
        <f t="shared" ref="H32" si="4">SUM(H25:H31)</f>
        <v>11.86</v>
      </c>
      <c r="I32" s="20">
        <f t="shared" ref="I32" si="5">SUM(I25:I31)</f>
        <v>86</v>
      </c>
      <c r="J32" s="20">
        <f t="shared" ref="J32" si="6">SUM(J25:J31)</f>
        <v>560</v>
      </c>
      <c r="K32" s="26"/>
    </row>
    <row r="33" spans="1:11" ht="14.4" x14ac:dyDescent="0.3">
      <c r="A33" s="14">
        <f>A25</f>
        <v>2</v>
      </c>
      <c r="B33" s="14">
        <f>B25</f>
        <v>4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2</v>
      </c>
      <c r="B43" s="34">
        <f>B25</f>
        <v>4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19.25</v>
      </c>
      <c r="H43" s="33">
        <f t="shared" ref="H43" si="12">H32+H42</f>
        <v>11.86</v>
      </c>
      <c r="I43" s="33">
        <f t="shared" ref="I43" si="13">I32+I42</f>
        <v>86</v>
      </c>
      <c r="J43" s="33">
        <f t="shared" ref="J43" si="14">J32+J42</f>
        <v>560</v>
      </c>
      <c r="K43" s="33"/>
    </row>
    <row r="44" spans="1:11" ht="14.4" x14ac:dyDescent="0.3">
      <c r="A44" s="21">
        <v>2</v>
      </c>
      <c r="B44" s="22">
        <v>2</v>
      </c>
      <c r="C44" s="23" t="s">
        <v>20</v>
      </c>
      <c r="D44" s="5" t="s">
        <v>21</v>
      </c>
      <c r="E44" s="40" t="s">
        <v>63</v>
      </c>
      <c r="F44" s="41">
        <v>150</v>
      </c>
      <c r="G44" s="41">
        <v>7</v>
      </c>
      <c r="H44" s="41">
        <v>4</v>
      </c>
      <c r="I44" s="41">
        <v>60</v>
      </c>
      <c r="J44" s="41">
        <v>267</v>
      </c>
      <c r="K44" s="42">
        <v>399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64</v>
      </c>
      <c r="F46" s="44">
        <v>200</v>
      </c>
      <c r="G46" s="44">
        <v>0</v>
      </c>
      <c r="H46" s="44">
        <v>0</v>
      </c>
      <c r="I46" s="44">
        <v>16</v>
      </c>
      <c r="J46" s="44">
        <v>42</v>
      </c>
      <c r="K46" s="45">
        <v>377</v>
      </c>
    </row>
    <row r="47" spans="1:11" ht="14.4" x14ac:dyDescent="0.3">
      <c r="A47" s="24"/>
      <c r="B47" s="16"/>
      <c r="C47" s="11"/>
      <c r="D47" s="7" t="s">
        <v>23</v>
      </c>
      <c r="E47" s="43" t="s">
        <v>65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35</v>
      </c>
    </row>
    <row r="48" spans="1:11" ht="14.4" x14ac:dyDescent="0.3">
      <c r="A48" s="24"/>
      <c r="B48" s="16"/>
      <c r="C48" s="11"/>
      <c r="D48" s="7" t="s">
        <v>24</v>
      </c>
      <c r="E48" s="43" t="s">
        <v>53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57</v>
      </c>
    </row>
    <row r="49" spans="1:11" ht="14.4" x14ac:dyDescent="0.3">
      <c r="A49" s="24"/>
      <c r="B49" s="16"/>
      <c r="C49" s="11"/>
      <c r="D49" s="6"/>
      <c r="E49" s="43" t="s">
        <v>66</v>
      </c>
      <c r="F49" s="44">
        <v>20</v>
      </c>
      <c r="G49" s="44">
        <v>0</v>
      </c>
      <c r="H49" s="44">
        <v>7</v>
      </c>
      <c r="I49" s="44">
        <v>0</v>
      </c>
      <c r="J49" s="44">
        <v>132</v>
      </c>
      <c r="K49" s="45">
        <v>14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/>
      <c r="H51" s="20">
        <f t="shared" ref="H51" si="15">SUM(H44:H50)</f>
        <v>11</v>
      </c>
      <c r="I51" s="20">
        <f t="shared" ref="I51" si="16">SUM(I44:I50)</f>
        <v>100</v>
      </c>
      <c r="J51" s="20">
        <f t="shared" ref="J51" si="17">SUM(J44:J50)</f>
        <v>565</v>
      </c>
      <c r="K51" s="26"/>
    </row>
    <row r="52" spans="1:11" ht="14.4" x14ac:dyDescent="0.3">
      <c r="A52" s="27">
        <f>A44</f>
        <v>2</v>
      </c>
      <c r="B52" s="14">
        <f>B44</f>
        <v>2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2</v>
      </c>
      <c r="B62" s="31">
        <f>B44</f>
        <v>2</v>
      </c>
      <c r="C62" s="48" t="s">
        <v>4</v>
      </c>
      <c r="D62" s="49"/>
      <c r="E62" s="32"/>
      <c r="F62" s="33">
        <f>F51+F61</f>
        <v>500</v>
      </c>
      <c r="G62" s="33">
        <f t="shared" ref="G62" si="22">G51+G61</f>
        <v>0</v>
      </c>
      <c r="H62" s="33">
        <f t="shared" ref="H62" si="23">H51+H61</f>
        <v>11</v>
      </c>
      <c r="I62" s="33">
        <f t="shared" ref="I62" si="24">I51+I61</f>
        <v>100</v>
      </c>
      <c r="J62" s="33">
        <f t="shared" ref="J62" si="25">J51+J61</f>
        <v>565</v>
      </c>
      <c r="K62" s="33"/>
    </row>
    <row r="63" spans="1:11" ht="14.4" x14ac:dyDescent="0.3">
      <c r="A63" s="21">
        <v>2</v>
      </c>
      <c r="B63" s="22">
        <v>3</v>
      </c>
      <c r="C63" s="23" t="s">
        <v>20</v>
      </c>
      <c r="D63" s="5" t="s">
        <v>21</v>
      </c>
      <c r="E63" s="40" t="s">
        <v>67</v>
      </c>
      <c r="F63" s="41">
        <v>160</v>
      </c>
      <c r="G63" s="41">
        <v>2</v>
      </c>
      <c r="H63" s="41">
        <v>4</v>
      </c>
      <c r="I63" s="41">
        <v>27</v>
      </c>
      <c r="J63" s="41">
        <v>243</v>
      </c>
      <c r="K63" s="42">
        <v>168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 t="s">
        <v>52</v>
      </c>
      <c r="F66" s="44">
        <v>30</v>
      </c>
      <c r="G66" s="44">
        <v>2</v>
      </c>
      <c r="H66" s="44">
        <v>0</v>
      </c>
      <c r="I66" s="44">
        <v>14</v>
      </c>
      <c r="J66" s="44">
        <v>70</v>
      </c>
      <c r="K66" s="45" t="s">
        <v>70</v>
      </c>
    </row>
    <row r="67" spans="1:11" ht="14.4" x14ac:dyDescent="0.3">
      <c r="A67" s="24"/>
      <c r="B67" s="16"/>
      <c r="C67" s="11"/>
      <c r="D67" s="7" t="s">
        <v>24</v>
      </c>
      <c r="E67" s="43" t="s">
        <v>68</v>
      </c>
      <c r="F67" s="44">
        <v>100</v>
      </c>
      <c r="G67" s="44">
        <v>0</v>
      </c>
      <c r="H67" s="44">
        <v>0</v>
      </c>
      <c r="I67" s="44">
        <v>10</v>
      </c>
      <c r="J67" s="44">
        <v>96</v>
      </c>
      <c r="K67" s="45" t="s">
        <v>57</v>
      </c>
    </row>
    <row r="68" spans="1:11" ht="14.4" x14ac:dyDescent="0.3">
      <c r="A68" s="24"/>
      <c r="B68" s="16"/>
      <c r="C68" s="11"/>
      <c r="D68" s="6"/>
      <c r="E68" s="43" t="s">
        <v>39</v>
      </c>
      <c r="F68" s="44">
        <v>10</v>
      </c>
      <c r="G68" s="44">
        <v>0</v>
      </c>
      <c r="H68" s="44">
        <v>7</v>
      </c>
      <c r="I68" s="44">
        <v>0</v>
      </c>
      <c r="J68" s="44">
        <v>66</v>
      </c>
      <c r="K68" s="45" t="s">
        <v>71</v>
      </c>
    </row>
    <row r="69" spans="1:11" ht="14.4" x14ac:dyDescent="0.3">
      <c r="A69" s="24"/>
      <c r="B69" s="16"/>
      <c r="C69" s="11"/>
      <c r="D69" s="6"/>
      <c r="E69" s="43" t="s">
        <v>69</v>
      </c>
      <c r="F69" s="44">
        <v>200</v>
      </c>
      <c r="G69" s="44">
        <v>1</v>
      </c>
      <c r="H69" s="44">
        <v>0</v>
      </c>
      <c r="I69" s="44">
        <v>22</v>
      </c>
      <c r="J69" s="44">
        <v>85</v>
      </c>
      <c r="K69" s="45">
        <v>389</v>
      </c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5</v>
      </c>
      <c r="H70" s="20">
        <f t="shared" ref="H70" si="27">SUM(H63:H69)</f>
        <v>11</v>
      </c>
      <c r="I70" s="20">
        <f t="shared" ref="I70" si="28">SUM(I63:I69)</f>
        <v>73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2</v>
      </c>
      <c r="B71" s="14">
        <f>B63</f>
        <v>3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2</v>
      </c>
      <c r="B81" s="31">
        <f>B63</f>
        <v>3</v>
      </c>
      <c r="C81" s="48" t="s">
        <v>4</v>
      </c>
      <c r="D81" s="49"/>
      <c r="E81" s="32"/>
      <c r="F81" s="33">
        <f>F70+F80</f>
        <v>500</v>
      </c>
      <c r="G81" s="33">
        <f t="shared" ref="G81" si="34">G70+G80</f>
        <v>5</v>
      </c>
      <c r="H81" s="33">
        <f t="shared" ref="H81" si="35">H70+H80</f>
        <v>11</v>
      </c>
      <c r="I81" s="33">
        <f t="shared" ref="I81" si="36">I70+I80</f>
        <v>73</v>
      </c>
      <c r="J81" s="33">
        <f t="shared" ref="J81" si="37">J70+J80</f>
        <v>560</v>
      </c>
      <c r="K81" s="33"/>
    </row>
    <row r="82" spans="1:11" ht="14.4" x14ac:dyDescent="0.3">
      <c r="A82" s="21">
        <v>2</v>
      </c>
      <c r="B82" s="22">
        <v>4</v>
      </c>
      <c r="C82" s="23" t="s">
        <v>20</v>
      </c>
      <c r="D82" s="5" t="s">
        <v>21</v>
      </c>
      <c r="E82" s="40" t="s">
        <v>72</v>
      </c>
      <c r="F82" s="41">
        <v>150</v>
      </c>
      <c r="G82" s="41">
        <v>22</v>
      </c>
      <c r="H82" s="41">
        <v>17</v>
      </c>
      <c r="I82" s="41">
        <v>42</v>
      </c>
      <c r="J82" s="41">
        <v>358</v>
      </c>
      <c r="K82" s="42">
        <v>223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73</v>
      </c>
      <c r="F84" s="44">
        <v>200</v>
      </c>
      <c r="G84" s="44">
        <v>1</v>
      </c>
      <c r="H84" s="44">
        <v>0</v>
      </c>
      <c r="I84" s="44">
        <v>9</v>
      </c>
      <c r="J84" s="44">
        <v>60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52</v>
      </c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74</v>
      </c>
      <c r="F86" s="44">
        <v>100</v>
      </c>
      <c r="G86" s="44">
        <v>0</v>
      </c>
      <c r="H86" s="44">
        <v>0</v>
      </c>
      <c r="I86" s="44">
        <v>10</v>
      </c>
      <c r="J86" s="44">
        <v>47</v>
      </c>
      <c r="K86" s="45">
        <v>338</v>
      </c>
    </row>
    <row r="87" spans="1:11" ht="14.4" x14ac:dyDescent="0.3">
      <c r="A87" s="24"/>
      <c r="B87" s="16"/>
      <c r="C87" s="11"/>
      <c r="D87" s="6"/>
      <c r="E87" s="43" t="s">
        <v>75</v>
      </c>
      <c r="F87" s="44">
        <v>20</v>
      </c>
      <c r="G87" s="44">
        <v>2</v>
      </c>
      <c r="H87" s="44">
        <v>2</v>
      </c>
      <c r="I87" s="44">
        <v>14</v>
      </c>
      <c r="J87" s="44">
        <v>83</v>
      </c>
      <c r="K87" s="45" t="s">
        <v>35</v>
      </c>
    </row>
    <row r="88" spans="1:11" ht="14.4" x14ac:dyDescent="0.3">
      <c r="A88" s="24"/>
      <c r="B88" s="16"/>
      <c r="C88" s="11"/>
      <c r="D88" s="6"/>
      <c r="E88" s="43" t="s">
        <v>76</v>
      </c>
      <c r="F88" s="44">
        <v>30</v>
      </c>
      <c r="G88" s="44">
        <v>1</v>
      </c>
      <c r="H88" s="44">
        <v>0</v>
      </c>
      <c r="I88" s="44">
        <v>9</v>
      </c>
      <c r="J88" s="44">
        <v>39</v>
      </c>
      <c r="K88" s="45" t="s">
        <v>35</v>
      </c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26</v>
      </c>
      <c r="H89" s="20">
        <f t="shared" ref="H89" si="39">SUM(H82:H88)</f>
        <v>19</v>
      </c>
      <c r="I89" s="20">
        <f t="shared" ref="I89" si="40">SUM(I82:I88)</f>
        <v>84</v>
      </c>
      <c r="J89" s="20">
        <f t="shared" ref="J89" si="41">SUM(J82:J88)</f>
        <v>587</v>
      </c>
      <c r="K89" s="26"/>
    </row>
    <row r="90" spans="1:11" ht="14.4" x14ac:dyDescent="0.3">
      <c r="A90" s="27">
        <f>A82</f>
        <v>2</v>
      </c>
      <c r="B90" s="14">
        <f>B82</f>
        <v>4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2</v>
      </c>
      <c r="B100" s="31">
        <f>B82</f>
        <v>4</v>
      </c>
      <c r="C100" s="48" t="s">
        <v>4</v>
      </c>
      <c r="D100" s="49"/>
      <c r="E100" s="32"/>
      <c r="F100" s="33">
        <f>F89+F99</f>
        <v>500</v>
      </c>
      <c r="G100" s="33">
        <f t="shared" ref="G100" si="46">G89+G99</f>
        <v>26</v>
      </c>
      <c r="H100" s="33">
        <f t="shared" ref="H100" si="47">H89+H99</f>
        <v>19</v>
      </c>
      <c r="I100" s="33">
        <f t="shared" ref="I100" si="48">I89+I99</f>
        <v>84</v>
      </c>
      <c r="J100" s="33">
        <f t="shared" ref="J100" si="49">J89+J99</f>
        <v>587</v>
      </c>
      <c r="K100" s="33"/>
    </row>
    <row r="101" spans="1:11" ht="14.4" x14ac:dyDescent="0.3">
      <c r="A101" s="21">
        <v>2</v>
      </c>
      <c r="B101" s="22">
        <v>5</v>
      </c>
      <c r="C101" s="23" t="s">
        <v>20</v>
      </c>
      <c r="D101" s="5" t="s">
        <v>21</v>
      </c>
      <c r="E101" s="40" t="s">
        <v>77</v>
      </c>
      <c r="F101" s="41">
        <v>90</v>
      </c>
      <c r="G101" s="41">
        <v>6</v>
      </c>
      <c r="H101" s="41">
        <v>7</v>
      </c>
      <c r="I101" s="41">
        <v>8</v>
      </c>
      <c r="J101" s="41">
        <v>182</v>
      </c>
      <c r="K101" s="42" t="s">
        <v>80</v>
      </c>
    </row>
    <row r="102" spans="1:11" ht="14.4" x14ac:dyDescent="0.3">
      <c r="A102" s="24"/>
      <c r="B102" s="16"/>
      <c r="C102" s="11"/>
      <c r="D102" s="6"/>
      <c r="E102" s="43" t="s">
        <v>78</v>
      </c>
      <c r="F102" s="44">
        <v>170</v>
      </c>
      <c r="G102" s="44">
        <v>6</v>
      </c>
      <c r="H102" s="44">
        <v>3</v>
      </c>
      <c r="I102" s="44">
        <v>26</v>
      </c>
      <c r="J102" s="44">
        <v>191</v>
      </c>
      <c r="K102" s="45">
        <v>309</v>
      </c>
    </row>
    <row r="103" spans="1:11" ht="14.4" x14ac:dyDescent="0.3">
      <c r="A103" s="24"/>
      <c r="B103" s="16"/>
      <c r="C103" s="11"/>
      <c r="D103" s="7" t="s">
        <v>22</v>
      </c>
      <c r="E103" s="43" t="s">
        <v>79</v>
      </c>
      <c r="F103" s="44">
        <v>200</v>
      </c>
      <c r="G103" s="44">
        <v>0</v>
      </c>
      <c r="H103" s="44">
        <v>0</v>
      </c>
      <c r="I103" s="44">
        <v>1</v>
      </c>
      <c r="J103" s="44">
        <v>62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 t="s">
        <v>52</v>
      </c>
      <c r="F104" s="44">
        <v>30</v>
      </c>
      <c r="G104" s="44">
        <v>2</v>
      </c>
      <c r="H104" s="44">
        <v>0</v>
      </c>
      <c r="I104" s="44">
        <v>14</v>
      </c>
      <c r="J104" s="44">
        <v>70</v>
      </c>
      <c r="K104" s="45" t="s">
        <v>70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10</v>
      </c>
      <c r="G106" s="44">
        <v>0</v>
      </c>
      <c r="H106" s="44">
        <v>7</v>
      </c>
      <c r="I106" s="44">
        <v>0</v>
      </c>
      <c r="J106" s="44">
        <v>66</v>
      </c>
      <c r="K106" s="45">
        <v>14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0">SUM(G101:G107)</f>
        <v>14</v>
      </c>
      <c r="H108" s="20">
        <f t="shared" si="50"/>
        <v>17</v>
      </c>
      <c r="I108" s="20">
        <f t="shared" si="50"/>
        <v>49</v>
      </c>
      <c r="J108" s="20">
        <f t="shared" si="50"/>
        <v>571</v>
      </c>
      <c r="K108" s="26"/>
    </row>
    <row r="109" spans="1:11" ht="14.4" x14ac:dyDescent="0.3">
      <c r="A109" s="27">
        <f>A101</f>
        <v>2</v>
      </c>
      <c r="B109" s="14">
        <f>B101</f>
        <v>5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5</v>
      </c>
      <c r="C119" s="48" t="s">
        <v>4</v>
      </c>
      <c r="D119" s="49"/>
      <c r="E119" s="32"/>
      <c r="F119" s="33">
        <f>F108+F118</f>
        <v>500</v>
      </c>
      <c r="G119" s="33">
        <f t="shared" ref="G119" si="52">G108+G118</f>
        <v>14</v>
      </c>
      <c r="H119" s="33">
        <f t="shared" ref="H119" si="53">H108+H118</f>
        <v>17</v>
      </c>
      <c r="I119" s="33">
        <f t="shared" ref="I119" si="54">I108+I118</f>
        <v>49</v>
      </c>
      <c r="J119" s="33">
        <f t="shared" ref="J119" si="55">J108+J118</f>
        <v>571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48" t="s">
        <v>4</v>
      </c>
      <c r="D195" s="49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622.14285714285711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18.453333333333333</v>
      </c>
      <c r="H196" s="35">
        <f t="shared" si="80"/>
        <v>18.315714285714286</v>
      </c>
      <c r="I196" s="35">
        <f t="shared" si="80"/>
        <v>97.794285714285706</v>
      </c>
      <c r="J196" s="35">
        <f t="shared" si="80"/>
        <v>675.35285714285715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2023-11-16T10:07:50Z</dcterms:modified>
</cp:coreProperties>
</file>