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<sst xmlns="http://schemas.openxmlformats.org/spreadsheetml/2006/main" count="218" uniqueCount="67">
  <si>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</si>
  <si>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</si>
  <si>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</si>
  <si>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</si>
  <si>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</si>
  <si>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</si>
  <si>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</si>
  <si>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</si>
  <si>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</si>
  <si>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</si>
  <si>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</si>
  <si>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</si>
  <si>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</si>
  <si>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</si>
  <si>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</si>
  <si>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</si>
  <si>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</si>
  <si>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</si>
  <si>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</si>
  <si>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</si>
  <si>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</si>
  <si>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</si>
  <si>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</si>
  <si>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</si>
  <si>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</si>
  <si>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</si>
  <si>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</si>
  <si>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</si>
  <si>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</si>
  <si>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</si>
  <si>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</si>
  <si>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</si>
  <si>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</si>
  <si>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</si>
  <si>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</si>
  <si>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</si>
  <si>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</si>
  <si>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</si>
  <si>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</si>
  <si>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</si>
  <si>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</si>
  <si>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</si>
  <si>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</si>
  <si>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</si>
  <si>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</si>
  <si>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</si>
  <si>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</si>
  <si>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</si>
  <si>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</si>
  <si>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</si>
  <si>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</si>
  <si>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</si>
  <si>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</si>
  <si>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</si>
  <si>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</si>
  <si>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</si>
  <si>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</si>
  <si>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</si>
  <si>
    <t>макароные изд с сыром</t>
  </si>
  <si>
    <t>мандарин</t>
  </si>
  <si>
    <t>204мт2011</t>
  </si>
  <si>
    <t>382мт2011</t>
  </si>
  <si>
    <t>13.11.23</t>
  </si>
  <si>
    <t>блинчики с вареньем</t>
  </si>
  <si>
    <t>чай с лимоном</t>
  </si>
  <si>
    <t xml:space="preserve"> пшеничный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</si>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</sst>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3" activePane="bottomRight" state="frozen"/>
      <selection pane="topRight" activeCell="E1" sqref="E1"/>
      <selection pane="bottomLeft" activeCell="A6" sqref="A6"/>
      <selection pane="bottomRight" activeCell="K49" sqref="K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62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51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56</v>
      </c>
    </row>
    <row r="9" spans="1:11" ht="14.4" x14ac:dyDescent="0.3">
      <c r="A9" s="24"/>
      <c r="B9" s="16"/>
      <c r="C9" s="11"/>
      <c r="D9" s="7" t="s">
        <v>23</v>
      </c>
      <c r="E9" s="43" t="s">
        <v>52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57</v>
      </c>
    </row>
    <row r="11" spans="1:11" ht="14.4" x14ac:dyDescent="0.3">
      <c r="A11" s="24"/>
      <c r="B11" s="16"/>
      <c r="C11" s="11"/>
      <c r="D11" s="6"/>
      <c r="E11" s="43" t="s">
        <v>54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58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60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61</v>
      </c>
    </row>
    <row r="28" spans="1:11" ht="14.4" x14ac:dyDescent="0.3">
      <c r="A28" s="15"/>
      <c r="B28" s="16"/>
      <c r="C28" s="11"/>
      <c r="D28" s="7" t="s">
        <v>23</v>
      </c>
      <c r="E28" s="43" t="s">
        <v>52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59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14.4" x14ac:dyDescent="0.3">
      <c r="A44" s="21">
        <v>2</v>
      </c>
      <c r="B44" s="22">
        <v>2</v>
      </c>
      <c r="C44" s="23" t="s">
        <v>20</v>
      </c>
      <c r="D44" s="5" t="s">
        <v>21</v>
      </c>
      <c r="E44" s="40" t="s">
        <v>63</v>
      </c>
      <c r="F44" s="41">
        <v>150</v>
      </c>
      <c r="G44" s="41">
        <v>7</v>
      </c>
      <c r="H44" s="41">
        <v>4</v>
      </c>
      <c r="I44" s="41">
        <v>60</v>
      </c>
      <c r="J44" s="41">
        <v>267</v>
      </c>
      <c r="K44" s="42">
        <v>399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64</v>
      </c>
      <c r="F46" s="44">
        <v>200</v>
      </c>
      <c r="G46" s="44">
        <v>0</v>
      </c>
      <c r="H46" s="44">
        <v>0</v>
      </c>
      <c r="I46" s="44">
        <v>16</v>
      </c>
      <c r="J46" s="44">
        <v>42</v>
      </c>
      <c r="K46" s="45">
        <v>377</v>
      </c>
    </row>
    <row r="47" spans="1:11" ht="14.4" x14ac:dyDescent="0.3">
      <c r="A47" s="24"/>
      <c r="B47" s="16"/>
      <c r="C47" s="11"/>
      <c r="D47" s="7" t="s">
        <v>23</v>
      </c>
      <c r="E47" s="43" t="s">
        <v>65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57</v>
      </c>
    </row>
    <row r="49" spans="1:11" ht="14.4" x14ac:dyDescent="0.3">
      <c r="A49" s="24"/>
      <c r="B49" s="16"/>
      <c r="C49" s="11"/>
      <c r="D49" s="6"/>
      <c r="E49" s="43" t="s">
        <v>66</v>
      </c>
      <c r="F49" s="44">
        <v>20</v>
      </c>
      <c r="G49" s="44">
        <v>0</v>
      </c>
      <c r="H49" s="44">
        <v>7</v>
      </c>
      <c r="I49" s="44">
        <v>0</v>
      </c>
      <c r="J49" s="44">
        <v>132</v>
      </c>
      <c r="K49" s="45">
        <v>14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/>
      <c r="H51" s="20">
        <f t="shared" ref="H51" si="15">SUM(H44:H50)</f>
        <v>11</v>
      </c>
      <c r="I51" s="20">
        <f t="shared" ref="I51" si="16">SUM(I44:I50)</f>
        <v>100</v>
      </c>
      <c r="J51" s="20">
        <f t="shared" ref="J51" si="17">SUM(J44:J50)</f>
        <v>565</v>
      </c>
      <c r="K51" s="26"/>
    </row>
    <row r="52" spans="1:11" ht="14.4" x14ac:dyDescent="0.3">
      <c r="A52" s="27">
        <f>A44</f>
        <v>2</v>
      </c>
      <c r="B52" s="14">
        <f>B44</f>
        <v>2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2</v>
      </c>
      <c r="B62" s="31">
        <f>B44</f>
        <v>2</v>
      </c>
      <c r="C62" s="52" t="s">
        <v>4</v>
      </c>
      <c r="D62" s="53"/>
      <c r="E62" s="32"/>
      <c r="F62" s="33">
        <f>F51+F61</f>
        <v>500</v>
      </c>
      <c r="G62" s="33">
        <f t="shared" ref="G62" si="22">G51+G61</f>
        <v>0</v>
      </c>
      <c r="H62" s="33">
        <f t="shared" ref="H62" si="23">H51+H61</f>
        <v>11</v>
      </c>
      <c r="I62" s="33">
        <f t="shared" ref="I62" si="24">I51+I61</f>
        <v>100</v>
      </c>
      <c r="J62" s="33">
        <f t="shared" ref="J62" si="25">J51+J61</f>
        <v>565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4">G70+G80</f>
        <v>0</v>
      </c>
      <c r="H81" s="33">
        <f t="shared" ref="H81" si="35">H70+H80</f>
        <v>0</v>
      </c>
      <c r="I81" s="33">
        <f t="shared" ref="I81" si="36">I70+I80</f>
        <v>0</v>
      </c>
      <c r="J81" s="33">
        <f t="shared" ref="J81" si="37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6">G89+G99</f>
        <v>0</v>
      </c>
      <c r="H100" s="33">
        <f t="shared" ref="H100" si="47">H89+H99</f>
        <v>0</v>
      </c>
      <c r="I100" s="33">
        <f t="shared" ref="I100" si="48">I89+I99</f>
        <v>0</v>
      </c>
      <c r="J100" s="33">
        <f t="shared" ref="J100" si="49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2">G108+G118</f>
        <v>0</v>
      </c>
      <c r="H119" s="33">
        <f t="shared" ref="H119" si="53">H108+H118</f>
        <v>0</v>
      </c>
      <c r="I119" s="33">
        <f t="shared" ref="I119" si="54">I108+I118</f>
        <v>0</v>
      </c>
      <c r="J119" s="33">
        <f t="shared" ref="J119" si="55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713.75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21.906666666666666</v>
      </c>
      <c r="H196" s="35">
        <f t="shared" si="80"/>
        <v>20.302500000000002</v>
      </c>
      <c r="I196" s="35">
        <f t="shared" si="80"/>
        <v>119.63999999999999</v>
      </c>
      <c r="J196" s="35">
        <f t="shared" si="80"/>
        <v>752.36750000000006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2023-11-13T16:05:06Z</dcterms:modified>
</cp:coreProperties>
</file>