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62" i="1" l="1"/>
  <c r="I195" i="1"/>
  <c r="J195" i="1"/>
  <c r="H195" i="1"/>
  <c r="G195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<sst xmlns="http://schemas.openxmlformats.org/spreadsheetml/2006/main" count="218" uniqueCount="66">
  <si>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</si>
  <si>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</si>
  <si>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</si>
  <si>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</si>
  <si>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</si>
  <si>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</si>
  <si>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</si>
  <si>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</si>
  <si>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</si>
  <si>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</si>
  <si>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</si>
  <si>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</si>
  <si>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</si>
  <si>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</si>
  <si>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</si>
  <si>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</si>
  <si>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</si>
  <si>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</si>
  <si>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</si>
  <si>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</si>
  <si>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</si>
  <si>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</si>
  <si>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</si>
  <si>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</si>
  <si>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</si>
  <si>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</si>
  <si>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</si>
  <si>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</si>
  <si>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</si>
  <si>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</si>
  <si>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</si>
  <si>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</si>
  <si>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</si>
  <si>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</si>
  <si>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</si>
  <si>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</si>
  <si>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блинчики со сгущенкой</t>
  </si>
  <si>
    <t>какао с молоком</t>
  </si>
  <si>
    <t>батон</t>
  </si>
  <si>
    <t>масло сливочное</t>
  </si>
  <si>
    <t>фрукт</t>
  </si>
  <si>
    <t>груша</t>
  </si>
  <si>
    <t>котлета рубленная</t>
  </si>
  <si>
    <t>хлеб.черн</t>
  </si>
  <si>
    <t>щи из квашеенной капусты</t>
  </si>
  <si>
    <t>макароные изд отварные</t>
  </si>
  <si>
    <t>огурец свежий</t>
  </si>
  <si>
    <t>кисель</t>
  </si>
  <si>
    <t>директор</t>
  </si>
  <si>
    <t>ИО Ермакова.А.Н</t>
  </si>
  <si>
    <t xml:space="preserve">каша овсяная </t>
  </si>
  <si>
    <t>компот из сухофруктов</t>
  </si>
  <si>
    <t>пшеничный</t>
  </si>
  <si>
    <t>апельсин</t>
  </si>
  <si>
    <t>сыр российский</t>
  </si>
  <si>
    <t>182 мт2011</t>
  </si>
  <si>
    <t>349 мт2011</t>
  </si>
  <si>
    <t>338/341</t>
  </si>
  <si>
    <t>макароные изд с сыром</t>
  </si>
  <si>
    <t>мандарин</t>
  </si>
  <si>
    <t>204мт2011</t>
  </si>
  <si>
    <t>382мт2011</t>
  </si>
  <si>
    <t>13.11.23</t>
  </si>
  <si>
    <t>каша пшеничная</t>
  </si>
  <si>
    <t>чай с сахаром</t>
  </si>
  <si>
    <t>182мт2011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</si>
</sst>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43" activePane="bottomRight" state="frozen"/>
      <selection pane="topRight" activeCell="E1" sqref="E1"/>
      <selection pane="bottomLeft" activeCell="A6" sqref="A6"/>
      <selection pane="bottomRight" activeCell="K50" sqref="K5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1"/>
      <c r="D1" s="52"/>
      <c r="E1" s="52"/>
      <c r="F1" s="13" t="s">
        <v>16</v>
      </c>
      <c r="G1" s="2" t="s">
        <v>17</v>
      </c>
      <c r="H1" s="53" t="s">
        <v>48</v>
      </c>
      <c r="I1" s="53"/>
      <c r="J1" s="53"/>
      <c r="K1" s="53"/>
    </row>
    <row r="2" spans="1:11" ht="17.399999999999999" x14ac:dyDescent="0.25">
      <c r="A2" s="36" t="s">
        <v>6</v>
      </c>
      <c r="C2" s="2"/>
      <c r="G2" s="2" t="s">
        <v>18</v>
      </c>
      <c r="H2" s="53" t="s">
        <v>49</v>
      </c>
      <c r="I2" s="53"/>
      <c r="J2" s="53"/>
      <c r="K2" s="53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4" t="s">
        <v>62</v>
      </c>
      <c r="I3" s="54"/>
      <c r="J3" s="54"/>
      <c r="K3" s="54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26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50</v>
      </c>
      <c r="F6" s="41">
        <v>160</v>
      </c>
      <c r="G6" s="41">
        <v>6</v>
      </c>
      <c r="H6" s="41">
        <v>4</v>
      </c>
      <c r="I6" s="41">
        <v>32</v>
      </c>
      <c r="J6" s="41">
        <v>236</v>
      </c>
      <c r="K6" s="42" t="s">
        <v>55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26.4" x14ac:dyDescent="0.3">
      <c r="A8" s="24"/>
      <c r="B8" s="16"/>
      <c r="C8" s="11"/>
      <c r="D8" s="7" t="s">
        <v>22</v>
      </c>
      <c r="E8" s="43" t="s">
        <v>51</v>
      </c>
      <c r="F8" s="44">
        <v>200</v>
      </c>
      <c r="G8" s="44">
        <v>1</v>
      </c>
      <c r="H8" s="44">
        <v>0</v>
      </c>
      <c r="I8" s="44">
        <v>47</v>
      </c>
      <c r="J8" s="44">
        <v>133</v>
      </c>
      <c r="K8" s="45" t="s">
        <v>56</v>
      </c>
    </row>
    <row r="9" spans="1:11" ht="14.4" x14ac:dyDescent="0.3">
      <c r="A9" s="24"/>
      <c r="B9" s="16"/>
      <c r="C9" s="11"/>
      <c r="D9" s="7" t="s">
        <v>23</v>
      </c>
      <c r="E9" s="43" t="s">
        <v>52</v>
      </c>
      <c r="F9" s="44">
        <v>30</v>
      </c>
      <c r="G9" s="44">
        <v>2</v>
      </c>
      <c r="H9" s="44">
        <v>0</v>
      </c>
      <c r="I9" s="44">
        <v>14</v>
      </c>
      <c r="J9" s="44">
        <v>70</v>
      </c>
      <c r="K9" s="45" t="s">
        <v>35</v>
      </c>
    </row>
    <row r="10" spans="1:11" ht="14.4" x14ac:dyDescent="0.3">
      <c r="A10" s="24"/>
      <c r="B10" s="16"/>
      <c r="C10" s="11"/>
      <c r="D10" s="7" t="s">
        <v>24</v>
      </c>
      <c r="E10" s="43" t="s">
        <v>53</v>
      </c>
      <c r="F10" s="44">
        <v>100</v>
      </c>
      <c r="G10" s="44">
        <v>0</v>
      </c>
      <c r="H10" s="44">
        <v>0</v>
      </c>
      <c r="I10" s="44">
        <v>10</v>
      </c>
      <c r="J10" s="44">
        <v>54</v>
      </c>
      <c r="K10" s="45" t="s">
        <v>57</v>
      </c>
    </row>
    <row r="11" spans="1:11" ht="14.4" x14ac:dyDescent="0.3">
      <c r="A11" s="24"/>
      <c r="B11" s="16"/>
      <c r="C11" s="11"/>
      <c r="D11" s="6"/>
      <c r="E11" s="43" t="s">
        <v>54</v>
      </c>
      <c r="F11" s="44">
        <v>15</v>
      </c>
      <c r="G11" s="44">
        <v>5</v>
      </c>
      <c r="H11" s="44">
        <v>4</v>
      </c>
      <c r="I11" s="44">
        <v>0</v>
      </c>
      <c r="J11" s="44">
        <v>54</v>
      </c>
      <c r="K11" s="45">
        <v>15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505</v>
      </c>
      <c r="G13" s="20">
        <f t="shared" ref="G13:J13" si="0">SUM(G6:G12)</f>
        <v>14</v>
      </c>
      <c r="H13" s="20">
        <f t="shared" si="0"/>
        <v>8</v>
      </c>
      <c r="I13" s="20">
        <f t="shared" si="0"/>
        <v>103</v>
      </c>
      <c r="J13" s="20">
        <f t="shared" si="0"/>
        <v>547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505</v>
      </c>
      <c r="G24" s="33">
        <f t="shared" ref="G24:J24" si="2">G13+G23</f>
        <v>14</v>
      </c>
      <c r="H24" s="33">
        <f t="shared" si="2"/>
        <v>8</v>
      </c>
      <c r="I24" s="33">
        <f t="shared" si="2"/>
        <v>103</v>
      </c>
      <c r="J24" s="33">
        <f t="shared" si="2"/>
        <v>547</v>
      </c>
      <c r="K24" s="33"/>
    </row>
    <row r="25" spans="1:11" ht="26.4" x14ac:dyDescent="0.3">
      <c r="A25" s="15">
        <v>2</v>
      </c>
      <c r="B25" s="16">
        <v>4</v>
      </c>
      <c r="C25" s="23" t="s">
        <v>20</v>
      </c>
      <c r="D25" s="5" t="s">
        <v>21</v>
      </c>
      <c r="E25" s="40" t="s">
        <v>58</v>
      </c>
      <c r="F25" s="41">
        <v>170</v>
      </c>
      <c r="G25" s="41">
        <v>12.25</v>
      </c>
      <c r="H25" s="41">
        <v>8.86</v>
      </c>
      <c r="I25" s="41">
        <v>31</v>
      </c>
      <c r="J25" s="41">
        <v>284</v>
      </c>
      <c r="K25" s="42" t="s">
        <v>60</v>
      </c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26.4" x14ac:dyDescent="0.3">
      <c r="A27" s="15"/>
      <c r="B27" s="16"/>
      <c r="C27" s="11"/>
      <c r="D27" s="7" t="s">
        <v>22</v>
      </c>
      <c r="E27" s="43" t="s">
        <v>37</v>
      </c>
      <c r="F27" s="44">
        <v>200</v>
      </c>
      <c r="G27" s="44">
        <v>4</v>
      </c>
      <c r="H27" s="44">
        <v>3</v>
      </c>
      <c r="I27" s="44">
        <v>18</v>
      </c>
      <c r="J27" s="44">
        <v>119</v>
      </c>
      <c r="K27" s="45" t="s">
        <v>61</v>
      </c>
    </row>
    <row r="28" spans="1:11" ht="14.4" x14ac:dyDescent="0.3">
      <c r="A28" s="15"/>
      <c r="B28" s="16"/>
      <c r="C28" s="11"/>
      <c r="D28" s="7" t="s">
        <v>23</v>
      </c>
      <c r="E28" s="43" t="s">
        <v>52</v>
      </c>
      <c r="F28" s="44">
        <v>30</v>
      </c>
      <c r="G28" s="44">
        <v>2</v>
      </c>
      <c r="H28" s="44">
        <v>0</v>
      </c>
      <c r="I28" s="44">
        <v>14</v>
      </c>
      <c r="J28" s="44">
        <v>72</v>
      </c>
      <c r="K28" s="45" t="s">
        <v>35</v>
      </c>
    </row>
    <row r="29" spans="1:11" ht="14.4" x14ac:dyDescent="0.3">
      <c r="A29" s="15"/>
      <c r="B29" s="16"/>
      <c r="C29" s="11"/>
      <c r="D29" s="7" t="s">
        <v>24</v>
      </c>
      <c r="E29" s="43" t="s">
        <v>59</v>
      </c>
      <c r="F29" s="44">
        <v>100</v>
      </c>
      <c r="G29" s="44">
        <v>1</v>
      </c>
      <c r="H29" s="44">
        <v>0</v>
      </c>
      <c r="I29" s="44">
        <v>23</v>
      </c>
      <c r="J29" s="44">
        <v>85</v>
      </c>
      <c r="K29" s="45">
        <v>341</v>
      </c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19.25</v>
      </c>
      <c r="H32" s="20">
        <f t="shared" ref="H32" si="4">SUM(H25:H31)</f>
        <v>11.86</v>
      </c>
      <c r="I32" s="20">
        <f t="shared" ref="I32" si="5">SUM(I25:I31)</f>
        <v>86</v>
      </c>
      <c r="J32" s="20">
        <f t="shared" ref="J32" si="6">SUM(J25:J31)</f>
        <v>560</v>
      </c>
      <c r="K32" s="26"/>
    </row>
    <row r="33" spans="1:11" ht="14.4" x14ac:dyDescent="0.3">
      <c r="A33" s="14">
        <f>A25</f>
        <v>2</v>
      </c>
      <c r="B33" s="14">
        <f>B25</f>
        <v>4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2</v>
      </c>
      <c r="B43" s="34">
        <f>B25</f>
        <v>4</v>
      </c>
      <c r="C43" s="48" t="s">
        <v>4</v>
      </c>
      <c r="D43" s="49"/>
      <c r="E43" s="32"/>
      <c r="F43" s="33">
        <f>F32+F42</f>
        <v>500</v>
      </c>
      <c r="G43" s="33">
        <f t="shared" ref="G43" si="11">G32+G42</f>
        <v>19.25</v>
      </c>
      <c r="H43" s="33">
        <f t="shared" ref="H43" si="12">H32+H42</f>
        <v>11.86</v>
      </c>
      <c r="I43" s="33">
        <f t="shared" ref="I43" si="13">I32+I42</f>
        <v>86</v>
      </c>
      <c r="J43" s="33">
        <f t="shared" ref="J43" si="14">J32+J42</f>
        <v>560</v>
      </c>
      <c r="K43" s="33"/>
    </row>
    <row r="44" spans="1:11" ht="26.4" x14ac:dyDescent="0.3">
      <c r="A44" s="21">
        <v>3</v>
      </c>
      <c r="B44" s="22">
        <v>1</v>
      </c>
      <c r="C44" s="23" t="s">
        <v>20</v>
      </c>
      <c r="D44" s="5" t="s">
        <v>21</v>
      </c>
      <c r="E44" s="40" t="s">
        <v>63</v>
      </c>
      <c r="F44" s="41">
        <v>150</v>
      </c>
      <c r="G44" s="41">
        <v>5</v>
      </c>
      <c r="H44" s="41">
        <v>3</v>
      </c>
      <c r="I44" s="41">
        <v>34</v>
      </c>
      <c r="J44" s="41">
        <v>222</v>
      </c>
      <c r="K44" s="42" t="s">
        <v>65</v>
      </c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 t="s">
        <v>64</v>
      </c>
      <c r="F46" s="44">
        <v>200</v>
      </c>
      <c r="G46" s="44">
        <v>1</v>
      </c>
      <c r="H46" s="44">
        <v>0</v>
      </c>
      <c r="I46" s="44">
        <v>9</v>
      </c>
      <c r="J46" s="44">
        <v>56</v>
      </c>
      <c r="K46" s="45">
        <v>376</v>
      </c>
    </row>
    <row r="47" spans="1:11" ht="14.4" x14ac:dyDescent="0.3">
      <c r="A47" s="24"/>
      <c r="B47" s="16"/>
      <c r="C47" s="11"/>
      <c r="D47" s="7" t="s">
        <v>23</v>
      </c>
      <c r="E47" s="43" t="s">
        <v>52</v>
      </c>
      <c r="F47" s="44">
        <v>30</v>
      </c>
      <c r="G47" s="44">
        <v>2</v>
      </c>
      <c r="H47" s="44">
        <v>0</v>
      </c>
      <c r="I47" s="44">
        <v>14</v>
      </c>
      <c r="J47" s="44">
        <v>70</v>
      </c>
      <c r="K47" s="45" t="s">
        <v>35</v>
      </c>
    </row>
    <row r="48" spans="1:11" ht="14.4" x14ac:dyDescent="0.3">
      <c r="A48" s="24"/>
      <c r="B48" s="16"/>
      <c r="C48" s="11"/>
      <c r="D48" s="7" t="s">
        <v>24</v>
      </c>
      <c r="E48" s="43" t="s">
        <v>41</v>
      </c>
      <c r="F48" s="44">
        <v>100</v>
      </c>
      <c r="G48" s="44">
        <v>66</v>
      </c>
      <c r="H48" s="44">
        <v>5</v>
      </c>
      <c r="I48" s="44">
        <v>1</v>
      </c>
      <c r="J48" s="44">
        <v>94</v>
      </c>
      <c r="K48" s="45">
        <v>338</v>
      </c>
    </row>
    <row r="49" spans="1:11" ht="14.4" x14ac:dyDescent="0.3">
      <c r="A49" s="24"/>
      <c r="B49" s="16"/>
      <c r="C49" s="11"/>
      <c r="D49" s="6"/>
      <c r="E49" s="43" t="s">
        <v>39</v>
      </c>
      <c r="F49" s="44"/>
      <c r="G49" s="44"/>
      <c r="H49" s="44"/>
      <c r="I49" s="44"/>
      <c r="J49" s="44"/>
      <c r="K49" s="45"/>
    </row>
    <row r="50" spans="1:11" ht="14.4" x14ac:dyDescent="0.3">
      <c r="A50" s="24"/>
      <c r="B50" s="16"/>
      <c r="C50" s="11"/>
      <c r="D50" s="6"/>
      <c r="E50" s="43"/>
      <c r="F50" s="44">
        <v>20</v>
      </c>
      <c r="G50" s="44">
        <v>0</v>
      </c>
      <c r="H50" s="44">
        <v>7</v>
      </c>
      <c r="I50" s="44">
        <v>0</v>
      </c>
      <c r="J50" s="44">
        <v>132</v>
      </c>
      <c r="K50" s="45">
        <v>14</v>
      </c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500</v>
      </c>
      <c r="G51" s="20">
        <f t="shared" ref="G51" si="15">SUM(G44:G50)</f>
        <v>74</v>
      </c>
      <c r="H51" s="20">
        <f t="shared" ref="H51" si="16">SUM(H44:H50)</f>
        <v>15</v>
      </c>
      <c r="I51" s="20">
        <f t="shared" ref="I51" si="17">SUM(I44:I50)</f>
        <v>58</v>
      </c>
      <c r="J51" s="20">
        <f t="shared" ref="J51" si="18">SUM(J44:J50)</f>
        <v>574</v>
      </c>
      <c r="K51" s="26"/>
    </row>
    <row r="52" spans="1:11" ht="14.4" x14ac:dyDescent="0.3">
      <c r="A52" s="27">
        <f>A44</f>
        <v>3</v>
      </c>
      <c r="B52" s="14">
        <f>B44</f>
        <v>1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3</v>
      </c>
      <c r="B62" s="31">
        <f>B44</f>
        <v>1</v>
      </c>
      <c r="C62" s="48" t="s">
        <v>4</v>
      </c>
      <c r="D62" s="49"/>
      <c r="E62" s="32"/>
      <c r="F62" s="33">
        <f>F51+F61</f>
        <v>500</v>
      </c>
      <c r="G62" s="33">
        <f t="shared" ref="G62" si="23">G51+G61</f>
        <v>74</v>
      </c>
      <c r="H62" s="33">
        <f t="shared" ref="H62" si="24">H51+H61</f>
        <v>15</v>
      </c>
      <c r="I62" s="33">
        <f t="shared" ref="I62" si="25">I51+I61</f>
        <v>58</v>
      </c>
      <c r="J62" s="33">
        <f t="shared" ref="J62" si="26">J51+J61</f>
        <v>574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 x14ac:dyDescent="0.3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 x14ac:dyDescent="0.3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4.4" x14ac:dyDescent="0.3">
      <c r="A177" s="21">
        <v>4</v>
      </c>
      <c r="B177" s="22">
        <v>4</v>
      </c>
      <c r="C177" s="23" t="s">
        <v>20</v>
      </c>
      <c r="D177" s="5" t="s">
        <v>21</v>
      </c>
      <c r="E177" s="40" t="s">
        <v>36</v>
      </c>
      <c r="F177" s="41">
        <v>170</v>
      </c>
      <c r="G177" s="41">
        <v>6</v>
      </c>
      <c r="H177" s="41">
        <v>6</v>
      </c>
      <c r="I177" s="41">
        <v>44</v>
      </c>
      <c r="J177" s="41">
        <v>220</v>
      </c>
      <c r="K177" s="42">
        <v>403</v>
      </c>
    </row>
    <row r="178" spans="1:11" ht="14.4" x14ac:dyDescent="0.3">
      <c r="A178" s="24"/>
      <c r="B178" s="16"/>
      <c r="C178" s="11"/>
      <c r="D178" s="6" t="s">
        <v>30</v>
      </c>
      <c r="E178" s="43" t="s">
        <v>37</v>
      </c>
      <c r="F178" s="44">
        <v>200</v>
      </c>
      <c r="G178" s="44">
        <v>4.08</v>
      </c>
      <c r="H178" s="44">
        <v>3</v>
      </c>
      <c r="I178" s="44">
        <v>17.579999999999998</v>
      </c>
      <c r="J178" s="44">
        <v>118.6</v>
      </c>
      <c r="K178" s="45">
        <v>382</v>
      </c>
    </row>
    <row r="179" spans="1:11" ht="14.4" x14ac:dyDescent="0.3">
      <c r="A179" s="24"/>
      <c r="B179" s="16"/>
      <c r="C179" s="11"/>
      <c r="D179" s="7" t="s">
        <v>23</v>
      </c>
      <c r="E179" s="43" t="s">
        <v>38</v>
      </c>
      <c r="F179" s="44">
        <v>35</v>
      </c>
      <c r="G179" s="44">
        <v>2.09</v>
      </c>
      <c r="H179" s="44">
        <v>0.33</v>
      </c>
      <c r="I179" s="44">
        <v>13.8</v>
      </c>
      <c r="J179" s="44">
        <v>79</v>
      </c>
      <c r="K179" s="45" t="s">
        <v>35</v>
      </c>
    </row>
    <row r="180" spans="1:11" ht="14.4" x14ac:dyDescent="0.3">
      <c r="A180" s="24"/>
      <c r="B180" s="16"/>
      <c r="C180" s="11"/>
      <c r="D180" s="7"/>
      <c r="E180" s="43" t="s">
        <v>39</v>
      </c>
      <c r="F180" s="44">
        <v>5</v>
      </c>
      <c r="G180" s="44">
        <v>0.1</v>
      </c>
      <c r="H180" s="44">
        <v>7.2</v>
      </c>
      <c r="I180" s="44">
        <v>0.13</v>
      </c>
      <c r="J180" s="44">
        <v>33</v>
      </c>
      <c r="K180" s="45" t="s">
        <v>35</v>
      </c>
    </row>
    <row r="181" spans="1:11" ht="14.4" x14ac:dyDescent="0.3">
      <c r="A181" s="24"/>
      <c r="B181" s="16"/>
      <c r="C181" s="11"/>
      <c r="D181" s="7" t="s">
        <v>40</v>
      </c>
      <c r="E181" s="43" t="s">
        <v>41</v>
      </c>
      <c r="F181" s="44">
        <v>100</v>
      </c>
      <c r="G181" s="44">
        <v>0.4</v>
      </c>
      <c r="H181" s="44">
        <v>0.3</v>
      </c>
      <c r="I181" s="44">
        <v>10.3</v>
      </c>
      <c r="J181" s="44">
        <v>47</v>
      </c>
      <c r="K181" s="45">
        <v>338</v>
      </c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510</v>
      </c>
      <c r="G184" s="20">
        <f t="shared" ref="G184:J184" si="75">SUM(G177:G183)</f>
        <v>12.67</v>
      </c>
      <c r="H184" s="20">
        <f t="shared" si="75"/>
        <v>16.830000000000002</v>
      </c>
      <c r="I184" s="20">
        <f t="shared" si="75"/>
        <v>85.809999999999988</v>
      </c>
      <c r="J184" s="20">
        <f t="shared" si="75"/>
        <v>497.6</v>
      </c>
      <c r="K184" s="26"/>
    </row>
    <row r="185" spans="1:11" ht="14.4" x14ac:dyDescent="0.3">
      <c r="A185" s="27">
        <f>A177</f>
        <v>4</v>
      </c>
      <c r="B185" s="14">
        <f>B177</f>
        <v>4</v>
      </c>
      <c r="C185" s="10" t="s">
        <v>25</v>
      </c>
      <c r="D185" s="7" t="s">
        <v>27</v>
      </c>
      <c r="E185" s="43" t="s">
        <v>44</v>
      </c>
      <c r="F185" s="44">
        <v>250</v>
      </c>
      <c r="G185" s="44">
        <v>1.33</v>
      </c>
      <c r="H185" s="44">
        <v>6.08</v>
      </c>
      <c r="I185" s="44">
        <v>8.52</v>
      </c>
      <c r="J185" s="44">
        <v>94.12</v>
      </c>
      <c r="K185" s="45">
        <v>88</v>
      </c>
    </row>
    <row r="186" spans="1:11" ht="14.4" x14ac:dyDescent="0.3">
      <c r="A186" s="24"/>
      <c r="B186" s="16"/>
      <c r="C186" s="11"/>
      <c r="D186" s="7" t="s">
        <v>28</v>
      </c>
      <c r="E186" s="43" t="s">
        <v>45</v>
      </c>
      <c r="F186" s="44">
        <v>150</v>
      </c>
      <c r="G186" s="44">
        <v>5.0999999999999996</v>
      </c>
      <c r="H186" s="44">
        <v>7.5</v>
      </c>
      <c r="I186" s="44">
        <v>28.5</v>
      </c>
      <c r="J186" s="44">
        <v>201.9</v>
      </c>
      <c r="K186" s="45">
        <v>309</v>
      </c>
    </row>
    <row r="187" spans="1:11" ht="14.4" x14ac:dyDescent="0.3">
      <c r="A187" s="24"/>
      <c r="B187" s="16"/>
      <c r="C187" s="11"/>
      <c r="D187" s="7"/>
      <c r="E187" s="43" t="s">
        <v>42</v>
      </c>
      <c r="F187" s="44">
        <v>100</v>
      </c>
      <c r="G187" s="44">
        <v>8.5</v>
      </c>
      <c r="H187" s="44">
        <v>19.3</v>
      </c>
      <c r="I187" s="44">
        <v>10.9</v>
      </c>
      <c r="J187" s="44">
        <v>253.75</v>
      </c>
      <c r="K187" s="45">
        <v>268</v>
      </c>
    </row>
    <row r="188" spans="1:11" ht="14.4" x14ac:dyDescent="0.3">
      <c r="A188" s="24"/>
      <c r="B188" s="16"/>
      <c r="C188" s="11"/>
      <c r="D188" s="7" t="s">
        <v>26</v>
      </c>
      <c r="E188" s="43" t="s">
        <v>46</v>
      </c>
      <c r="F188" s="44">
        <v>100</v>
      </c>
      <c r="G188" s="44">
        <v>0.8</v>
      </c>
      <c r="H188" s="44">
        <v>0.1</v>
      </c>
      <c r="I188" s="44">
        <v>2.5</v>
      </c>
      <c r="J188" s="44">
        <v>14.1</v>
      </c>
      <c r="K188" s="45">
        <v>71</v>
      </c>
    </row>
    <row r="189" spans="1:11" ht="14.4" x14ac:dyDescent="0.3">
      <c r="A189" s="24"/>
      <c r="B189" s="16"/>
      <c r="C189" s="11"/>
      <c r="D189" s="7" t="s">
        <v>30</v>
      </c>
      <c r="E189" s="43" t="s">
        <v>47</v>
      </c>
      <c r="F189" s="44">
        <v>200</v>
      </c>
      <c r="G189" s="44">
        <v>7.0000000000000007E-2</v>
      </c>
      <c r="H189" s="44">
        <v>0.04</v>
      </c>
      <c r="I189" s="44">
        <v>23.03</v>
      </c>
      <c r="J189" s="44">
        <v>138</v>
      </c>
      <c r="K189" s="45">
        <v>350</v>
      </c>
    </row>
    <row r="190" spans="1:11" ht="14.4" x14ac:dyDescent="0.3">
      <c r="A190" s="24"/>
      <c r="B190" s="16"/>
      <c r="C190" s="11"/>
      <c r="D190" s="7" t="s">
        <v>43</v>
      </c>
      <c r="E190" s="43" t="s">
        <v>23</v>
      </c>
      <c r="F190" s="44">
        <v>40</v>
      </c>
      <c r="G190" s="44">
        <v>4</v>
      </c>
      <c r="H190" s="44">
        <v>0.5</v>
      </c>
      <c r="I190" s="44">
        <v>30.3</v>
      </c>
      <c r="J190" s="44">
        <v>138</v>
      </c>
      <c r="K190" s="45" t="s">
        <v>35</v>
      </c>
    </row>
    <row r="191" spans="1:11" ht="14.4" x14ac:dyDescent="0.3">
      <c r="A191" s="24"/>
      <c r="B191" s="16"/>
      <c r="C191" s="11"/>
      <c r="D191" s="7"/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840</v>
      </c>
      <c r="G194" s="20">
        <f t="shared" ref="G194:J194" si="76">SUM(G185:G193)</f>
        <v>19.8</v>
      </c>
      <c r="H194" s="20">
        <f t="shared" si="76"/>
        <v>33.520000000000003</v>
      </c>
      <c r="I194" s="20">
        <f t="shared" si="76"/>
        <v>103.74999999999999</v>
      </c>
      <c r="J194" s="20">
        <f t="shared" si="76"/>
        <v>839.87</v>
      </c>
      <c r="K194" s="26"/>
    </row>
    <row r="195" spans="1:11" ht="15" thickBot="1" x14ac:dyDescent="0.3">
      <c r="A195" s="30">
        <f>A177</f>
        <v>4</v>
      </c>
      <c r="B195" s="31">
        <f>B177</f>
        <v>4</v>
      </c>
      <c r="C195" s="48" t="s">
        <v>4</v>
      </c>
      <c r="D195" s="49"/>
      <c r="E195" s="32"/>
      <c r="F195" s="33">
        <f>F184+F194</f>
        <v>1350</v>
      </c>
      <c r="G195" s="33">
        <f t="shared" ref="G195" si="77">G184+G194</f>
        <v>32.47</v>
      </c>
      <c r="H195" s="33">
        <f t="shared" ref="H195" si="78">H184+H194</f>
        <v>50.350000000000009</v>
      </c>
      <c r="I195" s="33">
        <f t="shared" ref="I195" si="79">I184+I194</f>
        <v>189.55999999999997</v>
      </c>
      <c r="J195" s="33">
        <f t="shared" ref="J195" si="80">J184+J194</f>
        <v>1337.47</v>
      </c>
      <c r="K195" s="33"/>
    </row>
    <row r="196" spans="1:11" ht="13.8" thickBot="1" x14ac:dyDescent="0.3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713.75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34.93</v>
      </c>
      <c r="H196" s="35">
        <f t="shared" si="81"/>
        <v>21.302500000000002</v>
      </c>
      <c r="I196" s="35">
        <f t="shared" si="81"/>
        <v>109.13999999999999</v>
      </c>
      <c r="J196" s="35">
        <f t="shared" si="81"/>
        <v>754.61750000000006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2023-11-12T11:27:43Z</dcterms:modified>
</cp:coreProperties>
</file>