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<sst xmlns="http://schemas.openxmlformats.org/spreadsheetml/2006/main" count="218" uniqueCount="67">
  <si>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</si>
  <si>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</si>
  <si>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</si>
  <si>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</si>
  <si>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</si>
  <si>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</si>
  <si>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</si>
  <si>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</si>
  <si>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</si>
  <si>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</si>
  <si>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</si>
  <si>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</si>
  <si>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</si>
  <si>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</si>
  <si>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</si>
  <si>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</si>
  <si>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</si>
  <si>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</si>
  <si>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</si>
  <si>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</si>
  <si>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</si>
  <si>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</si>
  <si>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</si>
  <si>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</si>
  <si>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</si>
  <si>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</si>
  <si>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</si>
  <si>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</si>
  <si>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</si>
  <si>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</si>
  <si>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</si>
  <si>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</si>
  <si>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</si>
  <si>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</si>
  <si>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</si>
  <si>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</si>
  <si>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</si>
  <si>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</si>
  <si>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</si>
  <si>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</si>
  <si>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</si>
  <si>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</si>
  <si>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</si>
  <si>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</si>
  <si>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</si>
  <si>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</si>
  <si>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</si>
  <si>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</si>
  <si>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</si>
  <si>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</si>
  <si>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08.11.23</t>
  </si>
  <si>
    <t xml:space="preserve">каша овсяная </t>
  </si>
  <si>
    <t>компот из сухофруктов</t>
  </si>
  <si>
    <t>пшеничный</t>
  </si>
  <si>
    <t>апельсин</t>
  </si>
  <si>
    <t>сыр российский</t>
  </si>
  <si>
    <t>182 мт2011</t>
  </si>
  <si>
    <t>349 мт2011</t>
  </si>
  <si>
    <t>338/341</t>
  </si>
  <si>
    <t>макароные изд с сыром</t>
  </si>
  <si>
    <t>мандарин</t>
  </si>
  <si>
    <t>204мт2011</t>
  </si>
  <si>
    <t>382мт2011</t>
  </si>
  <si>
    <t>тефтели с гречкой</t>
  </si>
  <si>
    <t>чай с молоком</t>
  </si>
  <si>
    <t>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</si>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</sst>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43" activePane="bottomRight" state="frozen"/>
      <selection pane="topRight" activeCell="E1" sqref="E1"/>
      <selection pane="bottomLeft" activeCell="A6" sqref="A6"/>
      <selection pane="bottomRight" activeCell="L52" sqref="L5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50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51</v>
      </c>
      <c r="F6" s="41">
        <v>160</v>
      </c>
      <c r="G6" s="41">
        <v>6</v>
      </c>
      <c r="H6" s="41">
        <v>4</v>
      </c>
      <c r="I6" s="41">
        <v>32</v>
      </c>
      <c r="J6" s="41">
        <v>236</v>
      </c>
      <c r="K6" s="42" t="s">
        <v>56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6.4" x14ac:dyDescent="0.3">
      <c r="A8" s="24"/>
      <c r="B8" s="16"/>
      <c r="C8" s="11"/>
      <c r="D8" s="7" t="s">
        <v>22</v>
      </c>
      <c r="E8" s="43" t="s">
        <v>52</v>
      </c>
      <c r="F8" s="44">
        <v>200</v>
      </c>
      <c r="G8" s="44">
        <v>1</v>
      </c>
      <c r="H8" s="44">
        <v>0</v>
      </c>
      <c r="I8" s="44">
        <v>47</v>
      </c>
      <c r="J8" s="44">
        <v>133</v>
      </c>
      <c r="K8" s="45" t="s">
        <v>57</v>
      </c>
    </row>
    <row r="9" spans="1:11" ht="14.4" x14ac:dyDescent="0.3">
      <c r="A9" s="24"/>
      <c r="B9" s="16"/>
      <c r="C9" s="11"/>
      <c r="D9" s="7" t="s">
        <v>23</v>
      </c>
      <c r="E9" s="43" t="s">
        <v>53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35</v>
      </c>
    </row>
    <row r="10" spans="1:11" ht="14.4" x14ac:dyDescent="0.3">
      <c r="A10" s="24"/>
      <c r="B10" s="16"/>
      <c r="C10" s="11"/>
      <c r="D10" s="7" t="s">
        <v>24</v>
      </c>
      <c r="E10" s="43" t="s">
        <v>54</v>
      </c>
      <c r="F10" s="44">
        <v>100</v>
      </c>
      <c r="G10" s="44">
        <v>0</v>
      </c>
      <c r="H10" s="44">
        <v>0</v>
      </c>
      <c r="I10" s="44">
        <v>10</v>
      </c>
      <c r="J10" s="44">
        <v>54</v>
      </c>
      <c r="K10" s="45" t="s">
        <v>58</v>
      </c>
    </row>
    <row r="11" spans="1:11" ht="14.4" x14ac:dyDescent="0.3">
      <c r="A11" s="24"/>
      <c r="B11" s="16"/>
      <c r="C11" s="11"/>
      <c r="D11" s="6"/>
      <c r="E11" s="43" t="s">
        <v>55</v>
      </c>
      <c r="F11" s="44">
        <v>15</v>
      </c>
      <c r="G11" s="44">
        <v>5</v>
      </c>
      <c r="H11" s="44">
        <v>4</v>
      </c>
      <c r="I11" s="44">
        <v>0</v>
      </c>
      <c r="J11" s="44">
        <v>54</v>
      </c>
      <c r="K11" s="45">
        <v>15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0">SUM(G6:G12)</f>
        <v>14</v>
      </c>
      <c r="H13" s="20">
        <f t="shared" si="0"/>
        <v>8</v>
      </c>
      <c r="I13" s="20">
        <f t="shared" si="0"/>
        <v>103</v>
      </c>
      <c r="J13" s="20">
        <f t="shared" si="0"/>
        <v>547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505</v>
      </c>
      <c r="G24" s="33">
        <f t="shared" ref="G24:J24" si="2">G13+G23</f>
        <v>14</v>
      </c>
      <c r="H24" s="33">
        <f t="shared" si="2"/>
        <v>8</v>
      </c>
      <c r="I24" s="33">
        <f t="shared" si="2"/>
        <v>103</v>
      </c>
      <c r="J24" s="33">
        <f t="shared" si="2"/>
        <v>547</v>
      </c>
      <c r="K24" s="33"/>
    </row>
    <row r="25" spans="1:11" ht="26.4" x14ac:dyDescent="0.3">
      <c r="A25" s="15">
        <v>2</v>
      </c>
      <c r="B25" s="16">
        <v>4</v>
      </c>
      <c r="C25" s="23" t="s">
        <v>20</v>
      </c>
      <c r="D25" s="5" t="s">
        <v>21</v>
      </c>
      <c r="E25" s="40" t="s">
        <v>59</v>
      </c>
      <c r="F25" s="41">
        <v>170</v>
      </c>
      <c r="G25" s="41">
        <v>12.25</v>
      </c>
      <c r="H25" s="41">
        <v>8.86</v>
      </c>
      <c r="I25" s="41">
        <v>31</v>
      </c>
      <c r="J25" s="41">
        <v>284</v>
      </c>
      <c r="K25" s="42" t="s">
        <v>61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4</v>
      </c>
      <c r="H27" s="44">
        <v>3</v>
      </c>
      <c r="I27" s="44">
        <v>18</v>
      </c>
      <c r="J27" s="44">
        <v>119</v>
      </c>
      <c r="K27" s="45" t="s">
        <v>62</v>
      </c>
    </row>
    <row r="28" spans="1:11" ht="14.4" x14ac:dyDescent="0.3">
      <c r="A28" s="15"/>
      <c r="B28" s="16"/>
      <c r="C28" s="11"/>
      <c r="D28" s="7" t="s">
        <v>23</v>
      </c>
      <c r="E28" s="43" t="s">
        <v>53</v>
      </c>
      <c r="F28" s="44">
        <v>30</v>
      </c>
      <c r="G28" s="44">
        <v>2</v>
      </c>
      <c r="H28" s="44">
        <v>0</v>
      </c>
      <c r="I28" s="44">
        <v>14</v>
      </c>
      <c r="J28" s="44">
        <v>72</v>
      </c>
      <c r="K28" s="45" t="s">
        <v>35</v>
      </c>
    </row>
    <row r="29" spans="1:11" ht="14.4" x14ac:dyDescent="0.3">
      <c r="A29" s="15"/>
      <c r="B29" s="16"/>
      <c r="C29" s="11"/>
      <c r="D29" s="7" t="s">
        <v>24</v>
      </c>
      <c r="E29" s="43" t="s">
        <v>60</v>
      </c>
      <c r="F29" s="44">
        <v>100</v>
      </c>
      <c r="G29" s="44">
        <v>1</v>
      </c>
      <c r="H29" s="44">
        <v>0</v>
      </c>
      <c r="I29" s="44">
        <v>23</v>
      </c>
      <c r="J29" s="44">
        <v>85</v>
      </c>
      <c r="K29" s="45">
        <v>341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19.25</v>
      </c>
      <c r="H32" s="20">
        <f t="shared" ref="H32" si="4">SUM(H25:H31)</f>
        <v>11.86</v>
      </c>
      <c r="I32" s="20">
        <f t="shared" ref="I32" si="5">SUM(I25:I31)</f>
        <v>86</v>
      </c>
      <c r="J32" s="20">
        <f t="shared" ref="J32" si="6">SUM(J25:J31)</f>
        <v>560</v>
      </c>
      <c r="K32" s="26"/>
    </row>
    <row r="33" spans="1:11" ht="14.4" x14ac:dyDescent="0.3">
      <c r="A33" s="14">
        <f>A25</f>
        <v>2</v>
      </c>
      <c r="B33" s="14">
        <f>B25</f>
        <v>4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2</v>
      </c>
      <c r="B43" s="34">
        <f>B25</f>
        <v>4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19.25</v>
      </c>
      <c r="H43" s="33">
        <f t="shared" ref="H43" si="12">H32+H42</f>
        <v>11.86</v>
      </c>
      <c r="I43" s="33">
        <f t="shared" ref="I43" si="13">I32+I42</f>
        <v>86</v>
      </c>
      <c r="J43" s="33">
        <f t="shared" ref="J43" si="14">J32+J42</f>
        <v>560</v>
      </c>
      <c r="K43" s="33"/>
    </row>
    <row r="44" spans="1:11" ht="14.4" x14ac:dyDescent="0.3">
      <c r="A44" s="21">
        <v>2</v>
      </c>
      <c r="B44" s="22">
        <v>5</v>
      </c>
      <c r="C44" s="23" t="s">
        <v>20</v>
      </c>
      <c r="D44" s="5" t="s">
        <v>21</v>
      </c>
      <c r="E44" s="40" t="s">
        <v>63</v>
      </c>
      <c r="F44" s="41">
        <v>260</v>
      </c>
      <c r="G44" s="41">
        <v>14</v>
      </c>
      <c r="H44" s="41">
        <v>12</v>
      </c>
      <c r="I44" s="41">
        <v>51</v>
      </c>
      <c r="J44" s="41">
        <v>389</v>
      </c>
      <c r="K44" s="42">
        <v>278.30200000000002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 t="s">
        <v>65</v>
      </c>
    </row>
    <row r="46" spans="1:11" ht="14.4" x14ac:dyDescent="0.3">
      <c r="A46" s="24"/>
      <c r="B46" s="16"/>
      <c r="C46" s="11"/>
      <c r="D46" s="7" t="s">
        <v>22</v>
      </c>
      <c r="E46" s="43" t="s">
        <v>64</v>
      </c>
      <c r="F46" s="44">
        <v>200</v>
      </c>
      <c r="G46" s="44">
        <v>1</v>
      </c>
      <c r="H46" s="44">
        <v>0</v>
      </c>
      <c r="I46" s="44">
        <v>9</v>
      </c>
      <c r="J46" s="44">
        <v>56</v>
      </c>
      <c r="K46" s="45">
        <v>378</v>
      </c>
    </row>
    <row r="47" spans="1:11" ht="14.4" x14ac:dyDescent="0.3">
      <c r="A47" s="24"/>
      <c r="B47" s="16"/>
      <c r="C47" s="11"/>
      <c r="D47" s="7" t="s">
        <v>23</v>
      </c>
      <c r="E47" s="43" t="s">
        <v>53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35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39</v>
      </c>
      <c r="F49" s="44">
        <v>10</v>
      </c>
      <c r="G49" s="44">
        <v>0</v>
      </c>
      <c r="H49" s="44">
        <v>7</v>
      </c>
      <c r="I49" s="44">
        <v>0</v>
      </c>
      <c r="J49" s="44">
        <v>66</v>
      </c>
      <c r="K49" s="45" t="s">
        <v>66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17</v>
      </c>
      <c r="H51" s="20">
        <f t="shared" ref="H51" si="16">SUM(H44:H50)</f>
        <v>19</v>
      </c>
      <c r="I51" s="20">
        <f t="shared" ref="I51" si="17">SUM(I44:I50)</f>
        <v>74</v>
      </c>
      <c r="J51" s="20">
        <f t="shared" ref="J51" si="18">SUM(J44:J50)</f>
        <v>581</v>
      </c>
      <c r="K51" s="26"/>
    </row>
    <row r="52" spans="1:11" ht="14.4" x14ac:dyDescent="0.3">
      <c r="A52" s="27">
        <f>A44</f>
        <v>2</v>
      </c>
      <c r="B52" s="14">
        <f>B44</f>
        <v>5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2</v>
      </c>
      <c r="B62" s="31">
        <f>B44</f>
        <v>5</v>
      </c>
      <c r="C62" s="52" t="s">
        <v>4</v>
      </c>
      <c r="D62" s="53"/>
      <c r="E62" s="32"/>
      <c r="F62" s="33">
        <f>F51+F61</f>
        <v>500</v>
      </c>
      <c r="G62" s="33">
        <f t="shared" ref="G62" si="23">G51+G61</f>
        <v>17</v>
      </c>
      <c r="H62" s="33">
        <f t="shared" ref="H62" si="24">H51+H61</f>
        <v>19</v>
      </c>
      <c r="I62" s="33">
        <f t="shared" ref="I62" si="25">I51+I61</f>
        <v>74</v>
      </c>
      <c r="J62" s="33">
        <f t="shared" ref="J62" si="26">J51+J61</f>
        <v>581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12.67</v>
      </c>
      <c r="H184" s="20">
        <f t="shared" si="75"/>
        <v>16.830000000000002</v>
      </c>
      <c r="I184" s="20">
        <f t="shared" si="75"/>
        <v>85.809999999999988</v>
      </c>
      <c r="J184" s="20">
        <f t="shared" si="75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19.8</v>
      </c>
      <c r="H194" s="20">
        <f t="shared" si="76"/>
        <v>33.520000000000003</v>
      </c>
      <c r="I194" s="20">
        <f t="shared" si="76"/>
        <v>103.74999999999999</v>
      </c>
      <c r="J194" s="20">
        <f t="shared" si="76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7">G184+G194</f>
        <v>32.47</v>
      </c>
      <c r="H195" s="33">
        <f t="shared" ref="H195" si="78">H184+H194</f>
        <v>50.350000000000009</v>
      </c>
      <c r="I195" s="33">
        <f t="shared" ref="I195" si="79">I184+I194</f>
        <v>189.55999999999997</v>
      </c>
      <c r="J195" s="33">
        <f t="shared" ref="J195" si="80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713.75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20.68</v>
      </c>
      <c r="H196" s="35">
        <f t="shared" si="81"/>
        <v>22.302500000000002</v>
      </c>
      <c r="I196" s="35">
        <f t="shared" si="81"/>
        <v>113.13999999999999</v>
      </c>
      <c r="J196" s="35">
        <f t="shared" si="81"/>
        <v>756.36750000000006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2023-11-09T13:12:03Z</dcterms:modified>
</cp:coreProperties>
</file>