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<sst xmlns="http://schemas.openxmlformats.org/spreadsheetml/2006/main" count="218" uniqueCount="67">
  <si>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</si>
  <si>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</si>
  <si>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</si>
  <si>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</si>
  <si>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</si>
  <si>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</si>
  <si>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</si>
  <si>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</si>
  <si>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</si>
  <si>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</si>
  <si>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</si>
  <si>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</si>
  <si>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</si>
  <si>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</si>
  <si>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</si>
  <si>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</si>
  <si>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</si>
  <si>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</si>
  <si>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</si>
  <si>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</si>
  <si>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</si>
  <si>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</si>
  <si>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</si>
  <si>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</si>
  <si>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</si>
  <si>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</si>
  <si>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</si>
  <si>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</si>
  <si>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</si>
  <si>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</si>
  <si>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</si>
  <si>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</si>
  <si>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</si>
  <si>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</si>
  <si>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</si>
  <si>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</si>
  <si>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</si>
  <si>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</si>
  <si>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</si>
  <si>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</si>
  <si>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</si>
  <si>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</si>
  <si>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</si>
  <si>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</si>
  <si>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</si>
  <si>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</si>
  <si>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</si>
  <si>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</si>
  <si>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</si>
  <si>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</si>
  <si>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08.11.23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</si>
  <si>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</si>
  <si>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</si>
  <si>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</si>
  <si>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</si>
  <si>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</si>
  <si>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</si>
  <si>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</si>
  <si>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</si>
  <si>
    <t>макароные изд с сыром</t>
  </si>
  <si>
    <t>мандарин</t>
  </si>
  <si>
    <t>204мт2011</t>
  </si>
  <si>
    <t>382мт2011</t>
  </si>
  <si>
    <t>тефтели с гречкой</t>
  </si>
  <si>
    <t>чай с молоком</t>
  </si>
  <si>
    <t>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</si>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</sst>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3" activePane="bottomRight" state="frozen"/>
      <selection pane="topRight" activeCell="E1" sqref="E1"/>
      <selection pane="bottomLeft" activeCell="A6" sqref="A6"/>
      <selection pane="bottomRight" activeCell="L52" sqref="L5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50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51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57</v>
      </c>
    </row>
    <row r="9" spans="1:11" ht="14.4" x14ac:dyDescent="0.3">
      <c r="A9" s="24"/>
      <c r="B9" s="16"/>
      <c r="C9" s="11"/>
      <c r="D9" s="7" t="s">
        <v>23</v>
      </c>
      <c r="E9" s="43" t="s">
        <v>53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54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58</v>
      </c>
    </row>
    <row r="11" spans="1:11" ht="14.4" x14ac:dyDescent="0.3">
      <c r="A11" s="24"/>
      <c r="B11" s="16"/>
      <c r="C11" s="11"/>
      <c r="D11" s="6"/>
      <c r="E11" s="43" t="s">
        <v>55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59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61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62</v>
      </c>
    </row>
    <row r="28" spans="1:11" ht="14.4" x14ac:dyDescent="0.3">
      <c r="A28" s="15"/>
      <c r="B28" s="16"/>
      <c r="C28" s="11"/>
      <c r="D28" s="7" t="s">
        <v>23</v>
      </c>
      <c r="E28" s="43" t="s">
        <v>53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60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14.4" x14ac:dyDescent="0.3">
      <c r="A44" s="21">
        <v>2</v>
      </c>
      <c r="B44" s="22">
        <v>5</v>
      </c>
      <c r="C44" s="23" t="s">
        <v>20</v>
      </c>
      <c r="D44" s="5" t="s">
        <v>21</v>
      </c>
      <c r="E44" s="40" t="s">
        <v>63</v>
      </c>
      <c r="F44" s="41">
        <v>260</v>
      </c>
      <c r="G44" s="41">
        <v>14</v>
      </c>
      <c r="H44" s="41">
        <v>12</v>
      </c>
      <c r="I44" s="41">
        <v>51</v>
      </c>
      <c r="J44" s="41">
        <v>389</v>
      </c>
      <c r="K44" s="42">
        <v>278.30200000000002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 t="s">
        <v>65</v>
      </c>
    </row>
    <row r="46" spans="1:11" ht="14.4" x14ac:dyDescent="0.3">
      <c r="A46" s="24"/>
      <c r="B46" s="16"/>
      <c r="C46" s="11"/>
      <c r="D46" s="7" t="s">
        <v>22</v>
      </c>
      <c r="E46" s="43" t="s">
        <v>64</v>
      </c>
      <c r="F46" s="44">
        <v>200</v>
      </c>
      <c r="G46" s="44">
        <v>1</v>
      </c>
      <c r="H46" s="44">
        <v>0</v>
      </c>
      <c r="I46" s="44">
        <v>9</v>
      </c>
      <c r="J46" s="44">
        <v>56</v>
      </c>
      <c r="K46" s="45">
        <v>378</v>
      </c>
    </row>
    <row r="47" spans="1:11" ht="14.4" x14ac:dyDescent="0.3">
      <c r="A47" s="24"/>
      <c r="B47" s="16"/>
      <c r="C47" s="11"/>
      <c r="D47" s="7" t="s">
        <v>23</v>
      </c>
      <c r="E47" s="43" t="s">
        <v>53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39</v>
      </c>
      <c r="F49" s="44">
        <v>10</v>
      </c>
      <c r="G49" s="44">
        <v>0</v>
      </c>
      <c r="H49" s="44">
        <v>7</v>
      </c>
      <c r="I49" s="44">
        <v>0</v>
      </c>
      <c r="J49" s="44">
        <v>66</v>
      </c>
      <c r="K49" s="45" t="s">
        <v>66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17</v>
      </c>
      <c r="H51" s="20">
        <f t="shared" ref="H51" si="16">SUM(H44:H50)</f>
        <v>19</v>
      </c>
      <c r="I51" s="20">
        <f t="shared" ref="I51" si="17">SUM(I44:I50)</f>
        <v>74</v>
      </c>
      <c r="J51" s="20">
        <f t="shared" ref="J51" si="18">SUM(J44:J50)</f>
        <v>581</v>
      </c>
      <c r="K51" s="26"/>
    </row>
    <row r="52" spans="1:11" ht="14.4" x14ac:dyDescent="0.3">
      <c r="A52" s="27">
        <f>A44</f>
        <v>2</v>
      </c>
      <c r="B52" s="14">
        <f>B44</f>
        <v>5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2</v>
      </c>
      <c r="B62" s="31">
        <f>B44</f>
        <v>5</v>
      </c>
      <c r="C62" s="52" t="s">
        <v>4</v>
      </c>
      <c r="D62" s="53"/>
      <c r="E62" s="32"/>
      <c r="F62" s="33">
        <f>F51+F61</f>
        <v>500</v>
      </c>
      <c r="G62" s="33">
        <f t="shared" ref="G62" si="23">G51+G61</f>
        <v>17</v>
      </c>
      <c r="H62" s="33">
        <f t="shared" ref="H62" si="24">H51+H61</f>
        <v>19</v>
      </c>
      <c r="I62" s="33">
        <f t="shared" ref="I62" si="25">I51+I61</f>
        <v>74</v>
      </c>
      <c r="J62" s="33">
        <f t="shared" ref="J62" si="26">J51+J61</f>
        <v>581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12.67</v>
      </c>
      <c r="H184" s="20">
        <f t="shared" si="75"/>
        <v>16.830000000000002</v>
      </c>
      <c r="I184" s="20">
        <f t="shared" si="75"/>
        <v>85.809999999999988</v>
      </c>
      <c r="J184" s="20">
        <f t="shared" si="75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19.8</v>
      </c>
      <c r="H194" s="20">
        <f t="shared" si="76"/>
        <v>33.520000000000003</v>
      </c>
      <c r="I194" s="20">
        <f t="shared" si="76"/>
        <v>103.74999999999999</v>
      </c>
      <c r="J194" s="20">
        <f t="shared" si="76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7">G184+G194</f>
        <v>32.47</v>
      </c>
      <c r="H195" s="33">
        <f t="shared" ref="H195" si="78">H184+H194</f>
        <v>50.350000000000009</v>
      </c>
      <c r="I195" s="33">
        <f t="shared" ref="I195" si="79">I184+I194</f>
        <v>189.55999999999997</v>
      </c>
      <c r="J195" s="33">
        <f t="shared" ref="J195" si="80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713.75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20.68</v>
      </c>
      <c r="H196" s="35">
        <f t="shared" si="81"/>
        <v>22.302500000000002</v>
      </c>
      <c r="I196" s="35">
        <f t="shared" si="81"/>
        <v>113.13999999999999</v>
      </c>
      <c r="J196" s="35">
        <f t="shared" si="81"/>
        <v>756.36750000000006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2023-11-09T13:12:03Z</dcterms:modified>
</cp:coreProperties>
</file>